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 yWindow="408" windowWidth="16608" windowHeight="5256" tabRatio="866" activeTab="6"/>
  </bookViews>
  <sheets>
    <sheet name="Your company at a glance" sheetId="11" r:id="rId1"/>
    <sheet name="Identification &amp; Activity" sheetId="1" r:id="rId2"/>
    <sheet name="Income" sheetId="8" r:id="rId3"/>
    <sheet name="Expenditure" sheetId="9" r:id="rId4"/>
    <sheet name="Pricing &amp; Sales" sheetId="7" r:id="rId5"/>
    <sheet name="Production process" sheetId="10" r:id="rId6"/>
    <sheet name="Organization chart" sheetId="2" r:id="rId7"/>
    <sheet name="Staff main characteristics" sheetId="3" r:id="rId8"/>
    <sheet name="Permanent staff turnover" sheetId="4" r:id="rId9"/>
    <sheet name="Absenteeism permanent workforce" sheetId="5" r:id="rId10"/>
    <sheet name="Earnings" sheetId="6" r:id="rId11"/>
  </sheets>
  <definedNames>
    <definedName name="_xlnm.Print_Area" localSheetId="9">'Absenteeism permanent workforce'!$A$1:$I$10</definedName>
    <definedName name="_xlnm.Print_Area" localSheetId="3">Expenditure!$A$1:$L$117</definedName>
    <definedName name="_xlnm.Print_Area" localSheetId="1">'Identification &amp; Activity'!$A$1:$N$42</definedName>
    <definedName name="_xlnm.Print_Area" localSheetId="2">Income!$A$1:$D$56</definedName>
    <definedName name="_xlnm.Print_Titles" localSheetId="10">Earnings!$1:$1</definedName>
    <definedName name="_xlnm.Print_Titles" localSheetId="3">Expenditure!$1:$1</definedName>
    <definedName name="_xlnm.Print_Titles" localSheetId="5">'Production process'!$1:$1</definedName>
    <definedName name="_xlnm.Print_Titles" localSheetId="7">'Staff main characteristics'!$1:$1</definedName>
    <definedName name="Z_72A72F09_7044_4B6B_8BC6_1084FB824CA1_.wvu.PrintArea" localSheetId="3" hidden="1">Expenditure!$A$1:$L$117</definedName>
    <definedName name="Z_72A72F09_7044_4B6B_8BC6_1084FB824CA1_.wvu.PrintArea" localSheetId="2" hidden="1">Income!$A$1:$D$56</definedName>
    <definedName name="Z_72A72F09_7044_4B6B_8BC6_1084FB824CA1_.wvu.PrintTitles" localSheetId="10" hidden="1">Earnings!$1:$1</definedName>
    <definedName name="Z_72A72F09_7044_4B6B_8BC6_1084FB824CA1_.wvu.PrintTitles" localSheetId="3" hidden="1">Expenditure!$1:$1</definedName>
    <definedName name="Z_72A72F09_7044_4B6B_8BC6_1084FB824CA1_.wvu.PrintTitles" localSheetId="5" hidden="1">'Production process'!$1:$1</definedName>
    <definedName name="Z_72A72F09_7044_4B6B_8BC6_1084FB824CA1_.wvu.PrintTitles" localSheetId="7" hidden="1">'Staff main characteristics'!$1:$1</definedName>
    <definedName name="Z_D7326C50_E943_4D30_8329_67DDF2273364_.wvu.PrintTitles" localSheetId="10" hidden="1">Earnings!$1:$1</definedName>
    <definedName name="Z_D7326C50_E943_4D30_8329_67DDF2273364_.wvu.PrintTitles" localSheetId="5" hidden="1">'Production process'!$1:$1</definedName>
    <definedName name="Z_D7326C50_E943_4D30_8329_67DDF2273364_.wvu.PrintTitles" localSheetId="7" hidden="1">'Staff main characteristics'!$1:$1</definedName>
  </definedNames>
  <calcPr calcId="114210" fullCalcOnLoad="1"/>
  <customWorkbookViews>
    <customWorkbookView name="Gerald - Affichage personnalisé" guid="{72A72F09-7044-4B6B-8BC6-1084FB824CA1}" mergeInterval="0" personalView="1" maximized="1" windowWidth="1276" windowHeight="856" tabRatio="866" activeSheetId="8" showComments="commIndAndComment"/>
    <customWorkbookView name="Gérald Philippe - Affichage personnalisé" guid="{D7326C50-E943-4D30-8329-67DDF2273364}" mergeInterval="0" personalView="1" maximized="1" xWindow="-8" yWindow="-8" windowWidth="1382" windowHeight="744" tabRatio="866" activeSheetId="8"/>
  </customWorkbookViews>
</workbook>
</file>

<file path=xl/calcChain.xml><?xml version="1.0" encoding="utf-8"?>
<calcChain xmlns="http://schemas.openxmlformats.org/spreadsheetml/2006/main">
  <c r="B8" i="11"/>
  <c r="B5"/>
  <c r="C30" i="3"/>
  <c r="B30"/>
  <c r="D30"/>
  <c r="D55"/>
  <c r="D56"/>
  <c r="D54"/>
  <c r="C49"/>
  <c r="B49"/>
  <c r="D41"/>
  <c r="D42"/>
  <c r="D43"/>
  <c r="D44"/>
  <c r="D45"/>
  <c r="D46"/>
  <c r="D47"/>
  <c r="D48"/>
  <c r="D49"/>
  <c r="D40"/>
  <c r="C37"/>
  <c r="B37"/>
  <c r="D35"/>
  <c r="D36"/>
  <c r="D37"/>
  <c r="D34"/>
  <c r="D28"/>
  <c r="D29"/>
  <c r="D27"/>
  <c r="C22"/>
  <c r="B22"/>
  <c r="D20"/>
  <c r="D21"/>
  <c r="D22"/>
  <c r="D19"/>
  <c r="C14"/>
  <c r="B14"/>
  <c r="D9"/>
  <c r="D10"/>
  <c r="D11"/>
  <c r="D12"/>
  <c r="D13"/>
  <c r="D14"/>
  <c r="D8"/>
  <c r="E9" i="9"/>
  <c r="B36" i="11"/>
  <c r="B35"/>
  <c r="B40"/>
  <c r="C66" i="9"/>
  <c r="C67"/>
  <c r="C58"/>
  <c r="C59"/>
  <c r="C60"/>
  <c r="C61"/>
  <c r="C62"/>
  <c r="C63"/>
  <c r="C64"/>
  <c r="C51"/>
  <c r="C52"/>
  <c r="C53"/>
  <c r="C54"/>
  <c r="C55"/>
  <c r="C56"/>
  <c r="C43"/>
  <c r="C44"/>
  <c r="C45"/>
  <c r="C46"/>
  <c r="C47"/>
  <c r="C48"/>
  <c r="C49"/>
  <c r="C32"/>
  <c r="C25"/>
  <c r="C26"/>
  <c r="C27"/>
  <c r="C28"/>
  <c r="C29"/>
  <c r="C30"/>
  <c r="C31"/>
  <c r="C24"/>
  <c r="C18"/>
  <c r="C19"/>
  <c r="C20"/>
  <c r="C21"/>
  <c r="C22"/>
  <c r="C23"/>
  <c r="C17"/>
  <c r="C10"/>
  <c r="C11"/>
  <c r="C12"/>
  <c r="C13"/>
  <c r="C14"/>
  <c r="C15"/>
  <c r="C16"/>
  <c r="C9"/>
  <c r="D32"/>
  <c r="E32"/>
  <c r="D17"/>
  <c r="E17"/>
  <c r="D24"/>
  <c r="E24"/>
  <c r="D9"/>
  <c r="C13" i="1"/>
  <c r="B52" i="11"/>
  <c r="B53"/>
  <c r="B54"/>
  <c r="B51"/>
  <c r="B50"/>
  <c r="B49"/>
  <c r="B47"/>
  <c r="B48"/>
  <c r="B46"/>
  <c r="G59" i="2"/>
  <c r="B4" i="11"/>
  <c r="B12"/>
  <c r="B43" i="7"/>
  <c r="B41" i="11"/>
  <c r="B11"/>
  <c r="B45"/>
  <c r="B44"/>
  <c r="B43"/>
  <c r="B42"/>
  <c r="B39"/>
  <c r="B38"/>
  <c r="B37"/>
  <c r="B34"/>
  <c r="B33"/>
  <c r="D98" i="9"/>
  <c r="D91"/>
  <c r="C91"/>
  <c r="C117"/>
  <c r="E35"/>
  <c r="E36"/>
  <c r="B32" i="11"/>
  <c r="B31"/>
  <c r="D35" i="9"/>
  <c r="D36"/>
  <c r="B30" i="11"/>
  <c r="B29"/>
  <c r="C35" i="9"/>
  <c r="F24"/>
  <c r="B28" i="11"/>
  <c r="F17" i="9"/>
  <c r="B27" i="11"/>
  <c r="F9" i="9"/>
  <c r="B26" i="11"/>
  <c r="C36" i="9"/>
  <c r="B25" i="11"/>
  <c r="B24"/>
  <c r="B23"/>
  <c r="C23" i="8"/>
  <c r="C19"/>
  <c r="C15"/>
  <c r="C29"/>
  <c r="C9"/>
  <c r="C5"/>
  <c r="C13"/>
  <c r="C30"/>
  <c r="D29"/>
  <c r="B19" i="11"/>
  <c r="B18"/>
  <c r="B22"/>
  <c r="B21"/>
  <c r="B20"/>
  <c r="B17"/>
  <c r="B16"/>
  <c r="D13" i="8"/>
  <c r="B15" i="11"/>
  <c r="B14"/>
  <c r="B13"/>
  <c r="B10"/>
  <c r="B9"/>
  <c r="B7"/>
  <c r="B6"/>
  <c r="F32" i="9"/>
  <c r="C69"/>
  <c r="F114"/>
  <c r="F106"/>
  <c r="C94"/>
  <c r="F99"/>
  <c r="F91"/>
  <c r="F65"/>
  <c r="F57"/>
  <c r="F50"/>
  <c r="F42"/>
  <c r="D5" i="8"/>
  <c r="D9"/>
  <c r="D15"/>
  <c r="D19"/>
  <c r="D23"/>
  <c r="C16" i="1"/>
  <c r="C15"/>
  <c r="C14"/>
  <c r="H29" i="2"/>
  <c r="G29"/>
  <c r="F29"/>
  <c r="E29"/>
  <c r="D29"/>
  <c r="C29"/>
  <c r="H28"/>
  <c r="H26"/>
  <c r="H25"/>
  <c r="H11"/>
  <c r="H35" i="9"/>
  <c r="J35"/>
  <c r="K35"/>
  <c r="L35"/>
  <c r="I35"/>
  <c r="D42"/>
  <c r="D65"/>
  <c r="D57"/>
  <c r="D50"/>
  <c r="D68"/>
  <c r="E42"/>
  <c r="G42"/>
  <c r="H42"/>
  <c r="I42"/>
  <c r="I65"/>
  <c r="I57"/>
  <c r="I50"/>
  <c r="I68"/>
  <c r="J42"/>
  <c r="K42"/>
  <c r="L42"/>
  <c r="E50"/>
  <c r="C50"/>
  <c r="G50"/>
  <c r="H50"/>
  <c r="J50"/>
  <c r="K50"/>
  <c r="L50"/>
  <c r="E57"/>
  <c r="C57"/>
  <c r="G57"/>
  <c r="H57"/>
  <c r="J57"/>
  <c r="K57"/>
  <c r="L57"/>
  <c r="E65"/>
  <c r="E68"/>
  <c r="G65"/>
  <c r="H65"/>
  <c r="J65"/>
  <c r="J68"/>
  <c r="K65"/>
  <c r="L65"/>
  <c r="C92"/>
  <c r="D92"/>
  <c r="E92"/>
  <c r="G92"/>
  <c r="H92"/>
  <c r="I92"/>
  <c r="J92"/>
  <c r="K92"/>
  <c r="L92"/>
  <c r="C93"/>
  <c r="D93"/>
  <c r="E93"/>
  <c r="G93"/>
  <c r="H93"/>
  <c r="I93"/>
  <c r="J93"/>
  <c r="K93"/>
  <c r="L93"/>
  <c r="D94"/>
  <c r="E94"/>
  <c r="G94"/>
  <c r="H94"/>
  <c r="I94"/>
  <c r="J94"/>
  <c r="K94"/>
  <c r="L94"/>
  <c r="C95"/>
  <c r="D95"/>
  <c r="E95"/>
  <c r="G95"/>
  <c r="H95"/>
  <c r="I95"/>
  <c r="J95"/>
  <c r="K95"/>
  <c r="L95"/>
  <c r="C96"/>
  <c r="D96"/>
  <c r="E96"/>
  <c r="G96"/>
  <c r="H96"/>
  <c r="I96"/>
  <c r="J96"/>
  <c r="K96"/>
  <c r="L96"/>
  <c r="C97"/>
  <c r="D97"/>
  <c r="E97"/>
  <c r="G97"/>
  <c r="H97"/>
  <c r="I97"/>
  <c r="J97"/>
  <c r="K97"/>
  <c r="L97"/>
  <c r="C98"/>
  <c r="E98"/>
  <c r="G98"/>
  <c r="H98"/>
  <c r="I98"/>
  <c r="J98"/>
  <c r="K98"/>
  <c r="L98"/>
  <c r="C100"/>
  <c r="D100"/>
  <c r="E100"/>
  <c r="G100"/>
  <c r="H100"/>
  <c r="I100"/>
  <c r="J100"/>
  <c r="K100"/>
  <c r="L100"/>
  <c r="C101"/>
  <c r="D101"/>
  <c r="E101"/>
  <c r="G101"/>
  <c r="H101"/>
  <c r="I101"/>
  <c r="J101"/>
  <c r="K101"/>
  <c r="L101"/>
  <c r="C102"/>
  <c r="D102"/>
  <c r="E102"/>
  <c r="G102"/>
  <c r="H102"/>
  <c r="I102"/>
  <c r="J102"/>
  <c r="K102"/>
  <c r="L102"/>
  <c r="C103"/>
  <c r="D103"/>
  <c r="E103"/>
  <c r="G103"/>
  <c r="H103"/>
  <c r="I103"/>
  <c r="J103"/>
  <c r="K103"/>
  <c r="L103"/>
  <c r="C104"/>
  <c r="D104"/>
  <c r="E104"/>
  <c r="G104"/>
  <c r="H104"/>
  <c r="I104"/>
  <c r="J104"/>
  <c r="K104"/>
  <c r="L104"/>
  <c r="C105"/>
  <c r="D105"/>
  <c r="E105"/>
  <c r="G105"/>
  <c r="H105"/>
  <c r="I105"/>
  <c r="J105"/>
  <c r="K105"/>
  <c r="L105"/>
  <c r="C107"/>
  <c r="D107"/>
  <c r="E107"/>
  <c r="G107"/>
  <c r="H107"/>
  <c r="I107"/>
  <c r="J107"/>
  <c r="K107"/>
  <c r="L107"/>
  <c r="C108"/>
  <c r="D108"/>
  <c r="E108"/>
  <c r="G108"/>
  <c r="H108"/>
  <c r="I108"/>
  <c r="J108"/>
  <c r="K108"/>
  <c r="L108"/>
  <c r="C109"/>
  <c r="D109"/>
  <c r="E109"/>
  <c r="G109"/>
  <c r="H109"/>
  <c r="I109"/>
  <c r="J109"/>
  <c r="K109"/>
  <c r="L109"/>
  <c r="C110"/>
  <c r="D110"/>
  <c r="E110"/>
  <c r="G110"/>
  <c r="H110"/>
  <c r="H111"/>
  <c r="H112"/>
  <c r="H113"/>
  <c r="H106"/>
  <c r="I110"/>
  <c r="J110"/>
  <c r="K110"/>
  <c r="L110"/>
  <c r="L111"/>
  <c r="L112"/>
  <c r="L113"/>
  <c r="L106"/>
  <c r="C111"/>
  <c r="D111"/>
  <c r="E111"/>
  <c r="G111"/>
  <c r="I111"/>
  <c r="J111"/>
  <c r="K111"/>
  <c r="C112"/>
  <c r="D112"/>
  <c r="E112"/>
  <c r="G112"/>
  <c r="I112"/>
  <c r="J112"/>
  <c r="K112"/>
  <c r="C113"/>
  <c r="D113"/>
  <c r="E113"/>
  <c r="G113"/>
  <c r="I113"/>
  <c r="J113"/>
  <c r="K113"/>
  <c r="D115"/>
  <c r="D116"/>
  <c r="D114"/>
  <c r="C115"/>
  <c r="E115"/>
  <c r="G115"/>
  <c r="H115"/>
  <c r="H116"/>
  <c r="H114"/>
  <c r="I115"/>
  <c r="I116"/>
  <c r="I114"/>
  <c r="J115"/>
  <c r="K115"/>
  <c r="L115"/>
  <c r="L116"/>
  <c r="L114"/>
  <c r="C116"/>
  <c r="E116"/>
  <c r="G116"/>
  <c r="J116"/>
  <c r="K116"/>
  <c r="C12" i="2"/>
  <c r="D12"/>
  <c r="E12"/>
  <c r="F12"/>
  <c r="G12"/>
  <c r="H13"/>
  <c r="H14"/>
  <c r="H15"/>
  <c r="H16"/>
  <c r="H17"/>
  <c r="C18"/>
  <c r="D18"/>
  <c r="E18"/>
  <c r="F18"/>
  <c r="G18"/>
  <c r="H19"/>
  <c r="H20"/>
  <c r="H21"/>
  <c r="H22"/>
  <c r="H23"/>
  <c r="H24"/>
  <c r="C25"/>
  <c r="D25"/>
  <c r="E25"/>
  <c r="F25"/>
  <c r="G25"/>
  <c r="H27"/>
  <c r="H31"/>
  <c r="C32"/>
  <c r="D32"/>
  <c r="E32"/>
  <c r="F32"/>
  <c r="G32"/>
  <c r="H33"/>
  <c r="H34"/>
  <c r="H35"/>
  <c r="H36"/>
  <c r="H37"/>
  <c r="C38"/>
  <c r="C45"/>
  <c r="D38"/>
  <c r="D45"/>
  <c r="E38"/>
  <c r="F38"/>
  <c r="G38"/>
  <c r="G45"/>
  <c r="H39"/>
  <c r="H40"/>
  <c r="C41"/>
  <c r="D41"/>
  <c r="E41"/>
  <c r="F41"/>
  <c r="G41"/>
  <c r="H42"/>
  <c r="H41"/>
  <c r="H43"/>
  <c r="H44"/>
  <c r="H47"/>
  <c r="H57"/>
  <c r="H48"/>
  <c r="H49"/>
  <c r="H50"/>
  <c r="H51"/>
  <c r="H52"/>
  <c r="H53"/>
  <c r="H54"/>
  <c r="H55"/>
  <c r="H56"/>
  <c r="C57"/>
  <c r="D57"/>
  <c r="E57"/>
  <c r="F57"/>
  <c r="G57"/>
  <c r="C59"/>
  <c r="H38"/>
  <c r="H18"/>
  <c r="K99" i="9"/>
  <c r="G99"/>
  <c r="L99"/>
  <c r="H99"/>
  <c r="I99"/>
  <c r="D99"/>
  <c r="J99"/>
  <c r="E99"/>
  <c r="K68"/>
  <c r="G68"/>
  <c r="G35"/>
  <c r="H32" i="2"/>
  <c r="H12"/>
  <c r="L91" i="9"/>
  <c r="H91"/>
  <c r="I91"/>
  <c r="J91"/>
  <c r="E91"/>
  <c r="L68"/>
  <c r="H68"/>
  <c r="E45" i="2"/>
  <c r="E59"/>
  <c r="D59"/>
  <c r="F45"/>
  <c r="F59"/>
  <c r="J114" i="9"/>
  <c r="J106"/>
  <c r="J117"/>
  <c r="E114"/>
  <c r="E106"/>
  <c r="E117"/>
  <c r="K114"/>
  <c r="G114"/>
  <c r="G106"/>
  <c r="G91"/>
  <c r="G117"/>
  <c r="K91"/>
  <c r="C65"/>
  <c r="I106"/>
  <c r="I117"/>
  <c r="D106"/>
  <c r="D117"/>
  <c r="K106"/>
  <c r="C114"/>
  <c r="C106"/>
  <c r="L117"/>
  <c r="C42"/>
  <c r="C68"/>
  <c r="H117"/>
  <c r="C99"/>
  <c r="H45" i="2"/>
  <c r="H59"/>
  <c r="K117" i="9"/>
</calcChain>
</file>

<file path=xl/sharedStrings.xml><?xml version="1.0" encoding="utf-8"?>
<sst xmlns="http://schemas.openxmlformats.org/spreadsheetml/2006/main" count="884" uniqueCount="472">
  <si>
    <t>Name of the opera house</t>
  </si>
  <si>
    <t>City</t>
  </si>
  <si>
    <t>Person filling in the survey</t>
  </si>
  <si>
    <t>Position</t>
  </si>
  <si>
    <t>Email</t>
  </si>
  <si>
    <t>Phone</t>
  </si>
  <si>
    <t>Auditorium</t>
  </si>
  <si>
    <t>Opera</t>
  </si>
  <si>
    <t>Ballet</t>
  </si>
  <si>
    <t>Main</t>
  </si>
  <si>
    <t>Other</t>
  </si>
  <si>
    <t>Musicals</t>
  </si>
  <si>
    <t>Department</t>
  </si>
  <si>
    <t>Administration</t>
  </si>
  <si>
    <t>General Direction</t>
  </si>
  <si>
    <t>2-1</t>
  </si>
  <si>
    <t>Finance and controlling</t>
  </si>
  <si>
    <t>2-2</t>
  </si>
  <si>
    <t>Legal department</t>
  </si>
  <si>
    <t>2-3</t>
  </si>
  <si>
    <t>Accounting</t>
  </si>
  <si>
    <t>2-4</t>
  </si>
  <si>
    <t>Human Resources</t>
  </si>
  <si>
    <t>2-5</t>
  </si>
  <si>
    <t>Pay department</t>
  </si>
  <si>
    <t>Communication, sales, etc.</t>
  </si>
  <si>
    <t>3-1</t>
  </si>
  <si>
    <t>Communication</t>
  </si>
  <si>
    <t>3-2</t>
  </si>
  <si>
    <t>Digital media</t>
  </si>
  <si>
    <t>3-3</t>
  </si>
  <si>
    <t>Box office</t>
  </si>
  <si>
    <t>3-4</t>
  </si>
  <si>
    <t>Front of house staff</t>
  </si>
  <si>
    <t>3-5</t>
  </si>
  <si>
    <t>Sponsorship</t>
  </si>
  <si>
    <t>Education</t>
  </si>
  <si>
    <t>Maintenance, security, etc.</t>
  </si>
  <si>
    <t>5-1</t>
  </si>
  <si>
    <t>Information system</t>
  </si>
  <si>
    <t>5-2</t>
  </si>
  <si>
    <t>Building, maintenance, security</t>
  </si>
  <si>
    <t>Total</t>
  </si>
  <si>
    <t>Technical departments</t>
  </si>
  <si>
    <t>Top Management</t>
  </si>
  <si>
    <t>Stage technicians</t>
  </si>
  <si>
    <t>Rigging (including dept manager)</t>
  </si>
  <si>
    <t>Dressing and makeup</t>
  </si>
  <si>
    <t>Dressing (including dept manager)</t>
  </si>
  <si>
    <t>Set and costumes workshops</t>
  </si>
  <si>
    <t>4-1</t>
  </si>
  <si>
    <t>4-2</t>
  </si>
  <si>
    <t>Artistic departments</t>
  </si>
  <si>
    <t>Management</t>
  </si>
  <si>
    <t>Stage managers</t>
  </si>
  <si>
    <t>Pianists</t>
  </si>
  <si>
    <t>Guest soloists</t>
  </si>
  <si>
    <t>Ensemble</t>
  </si>
  <si>
    <t>Orchestra</t>
  </si>
  <si>
    <t>Chorus</t>
  </si>
  <si>
    <t>Global</t>
  </si>
  <si>
    <t>Category</t>
  </si>
  <si>
    <t>Permanent</t>
  </si>
  <si>
    <t>Extra</t>
  </si>
  <si>
    <t>Artistic</t>
  </si>
  <si>
    <t>Technical</t>
  </si>
  <si>
    <t>Administrative*</t>
  </si>
  <si>
    <t>*Includes administrative personnel in artistic and technical departments</t>
  </si>
  <si>
    <t>By level (employee / supervisor / manager)</t>
  </si>
  <si>
    <t>Employee</t>
  </si>
  <si>
    <t>Middle management</t>
  </si>
  <si>
    <t>Top management</t>
  </si>
  <si>
    <t>By gender (male / female)</t>
  </si>
  <si>
    <t>Male</t>
  </si>
  <si>
    <t>Female</t>
  </si>
  <si>
    <t>Administrative</t>
  </si>
  <si>
    <t>Average</t>
  </si>
  <si>
    <t>Age</t>
  </si>
  <si>
    <t>18&lt;= age &lt;25</t>
  </si>
  <si>
    <t>25&lt;= age &lt;30</t>
  </si>
  <si>
    <t>30&lt;= age &lt;35</t>
  </si>
  <si>
    <t>35&lt;= age &lt;40</t>
  </si>
  <si>
    <t>40&lt;= age &lt;45</t>
  </si>
  <si>
    <t>45&lt;= age &lt;50</t>
  </si>
  <si>
    <t>50&lt;= age &lt;55</t>
  </si>
  <si>
    <t>55&lt;= age &lt;60</t>
  </si>
  <si>
    <t>60&lt;= age</t>
  </si>
  <si>
    <t>Length of service</t>
  </si>
  <si>
    <t>Less than 1</t>
  </si>
  <si>
    <t>1&lt;= LS &lt;5</t>
  </si>
  <si>
    <t>5&lt;= LS &lt;10</t>
  </si>
  <si>
    <t>10&lt;= LS &lt;15</t>
  </si>
  <si>
    <t>15&lt;= LS &lt;20</t>
  </si>
  <si>
    <t>20&lt;= LS</t>
  </si>
  <si>
    <t>Resignation</t>
  </si>
  <si>
    <t>Dismissal</t>
  </si>
  <si>
    <t>Retirement</t>
  </si>
  <si>
    <t>Cause of absence</t>
  </si>
  <si>
    <t>Number of days</t>
  </si>
  <si>
    <t>Sick leave</t>
  </si>
  <si>
    <t>Maternity leave</t>
  </si>
  <si>
    <t>Paternity leave</t>
  </si>
  <si>
    <t>Net wage after social charges = … % of Gross wage [Net wage after social charges: amount paid to the employee after deduction of social charges = amount paid directly to the employee]</t>
  </si>
  <si>
    <t>Is income tax (or any other government tax) deducted of the gross wage? If yes, please indicate:</t>
  </si>
  <si>
    <t>Additional social charges = … % of Gross wage [Social charges paid directly by the Opera to the State or equivalent, in addition to the gross wage]</t>
  </si>
  <si>
    <t>Ratio</t>
  </si>
  <si>
    <t>Supervisor</t>
  </si>
  <si>
    <t>Artists</t>
  </si>
  <si>
    <t>Manager</t>
  </si>
  <si>
    <t>Director</t>
  </si>
  <si>
    <t>Amount</t>
  </si>
  <si>
    <t>A - Sum of the 10 most important earnings (full time workers)</t>
  </si>
  <si>
    <t>B / A</t>
  </si>
  <si>
    <t>Comments</t>
  </si>
  <si>
    <r>
      <t xml:space="preserve">Net wage after social charges </t>
    </r>
    <r>
      <rPr>
        <u/>
        <sz val="11"/>
        <color indexed="8"/>
        <rFont val="Arial"/>
        <family val="2"/>
      </rPr>
      <t>+ taxes</t>
    </r>
    <r>
      <rPr>
        <sz val="11"/>
        <color indexed="8"/>
        <rFont val="Arial"/>
        <family val="2"/>
      </rPr>
      <t xml:space="preserve"> = ... % of Net wage after social charges</t>
    </r>
  </si>
  <si>
    <t>Average ticket yield per performance                                                  (actual box office income/number of performances)</t>
  </si>
  <si>
    <t>Number of subscribers (if applicable)</t>
  </si>
  <si>
    <t>Number of tickets sold via subscription</t>
  </si>
  <si>
    <t>Number of tickets sold via internet</t>
  </si>
  <si>
    <t>For the orchestra</t>
  </si>
  <si>
    <t>For the chorus</t>
  </si>
  <si>
    <t>AUDIENCE</t>
  </si>
  <si>
    <t>%</t>
  </si>
  <si>
    <t>Estimation of % originating from the region</t>
  </si>
  <si>
    <t>Estimation of % originating from the country</t>
  </si>
  <si>
    <t>Estimation of % originating from the rest of the world</t>
  </si>
  <si>
    <t>Number of Productions in stock</t>
  </si>
  <si>
    <t>Number of Productions rented out</t>
  </si>
  <si>
    <t>2. For a revival</t>
  </si>
  <si>
    <t>1.1. Average number of studio rehearsal services</t>
  </si>
  <si>
    <t>1.2 Average number of stage rehearsal services</t>
  </si>
  <si>
    <t>1.3. Average number of main stage closures (days)</t>
  </si>
  <si>
    <t>2.1. Average number of studio rehearsal services</t>
  </si>
  <si>
    <t>2.2. Average number of stage rehearsal services</t>
  </si>
  <si>
    <t>2.3. Average number of main stage closures (days)</t>
  </si>
  <si>
    <t>Services or days of theatre closure</t>
  </si>
  <si>
    <t>Ratio Variable pay / Fixed pay (in percentage for each category)</t>
  </si>
  <si>
    <t>Third Auditrium</t>
  </si>
  <si>
    <t>Fourth Auditorium</t>
  </si>
  <si>
    <t>Second Auditorium</t>
  </si>
  <si>
    <t>Third Auditorium</t>
  </si>
  <si>
    <t>Side Stage yes / no</t>
  </si>
  <si>
    <t>Permanent staff (number of persons) in your payroll</t>
  </si>
  <si>
    <t>Permanent staff (full time equivalent) in your payroll</t>
  </si>
  <si>
    <t>Extra staff (full time equivalent) in your payroll</t>
  </si>
  <si>
    <t>Head of Sector</t>
  </si>
  <si>
    <t>Counsellor</t>
  </si>
  <si>
    <t>Top public price (opening night included)</t>
  </si>
  <si>
    <t>Lowest public price</t>
  </si>
  <si>
    <t>Total number of tickets available per year</t>
  </si>
  <si>
    <t>Total number of tickets sold per year</t>
  </si>
  <si>
    <t>Total number of invitations per year</t>
  </si>
  <si>
    <t>Total number of unsold seats per year</t>
  </si>
  <si>
    <t>TICKET SALES (Opera)</t>
  </si>
  <si>
    <t>TICKET PRICES (in € - Opera)</t>
  </si>
  <si>
    <t>TICKET PRICES (in € - Ballet)</t>
  </si>
  <si>
    <t>TICKET PRICES (in € - Concert)</t>
  </si>
  <si>
    <t>TICKET SALES (Concert)</t>
  </si>
  <si>
    <t>TICKET SALES (Ballet)</t>
  </si>
  <si>
    <t>1.4. How many technical services on the main stage (general rehearsal not included)</t>
  </si>
  <si>
    <t>2.4. How many technical services on the main stage (general rehearsal not included)</t>
  </si>
  <si>
    <t>3.1. Average number of studio rehearsal services</t>
  </si>
  <si>
    <t>3.2. Average number of stage rehearsal services</t>
  </si>
  <si>
    <t>3.3. Average number of main stage closures (days)</t>
  </si>
  <si>
    <t>3.4. How many technical services on the main stage (general rehearsal not included)</t>
  </si>
  <si>
    <t>For the ballet</t>
  </si>
  <si>
    <t>PRODUCTION PROCESS for a Concert originated by the company</t>
  </si>
  <si>
    <t>Average number of studio rehearsal services</t>
  </si>
  <si>
    <t>Average number of stage rehearsal services</t>
  </si>
  <si>
    <t>Average number of main stage closures (days)</t>
  </si>
  <si>
    <t>External artistic teams</t>
  </si>
  <si>
    <t>PRODUCTION PROCESS for a Ballet production originated by the company</t>
  </si>
  <si>
    <t>PRODUCTION PROCESS for an Opera production originated by the company</t>
  </si>
  <si>
    <t>Independant / Self-employed</t>
  </si>
  <si>
    <t>Performances with own orchestra</t>
  </si>
  <si>
    <t>Performances with other orchestras</t>
  </si>
  <si>
    <t>Other venues in the city</t>
  </si>
  <si>
    <t>Tour</t>
  </si>
  <si>
    <t>Spoken theatre</t>
  </si>
  <si>
    <t>Staff per department (administrative / artistic / technical), number of persons + “full time equivalent”</t>
  </si>
  <si>
    <t xml:space="preserve">Full time basis in your country: </t>
  </si>
  <si>
    <t>hours / days of work per year</t>
  </si>
  <si>
    <t>Extra staff (full time equivalent) out of your payroll</t>
  </si>
  <si>
    <t>Personnel from other organisations (orchestra,…) (full time equivalent)</t>
  </si>
  <si>
    <t>Costume workshop (incl. dept manager)</t>
  </si>
  <si>
    <t>Makeup and wigs (incl. dept manager)</t>
  </si>
  <si>
    <t>Set workshop (incl. dept manager)</t>
  </si>
  <si>
    <t>Sound (incl. dept manager)</t>
  </si>
  <si>
    <t>Lighting (incl. dept manager)</t>
  </si>
  <si>
    <t>Props (incl. dept manager)</t>
  </si>
  <si>
    <t>Identification and activity</t>
  </si>
  <si>
    <t>Reference</t>
  </si>
  <si>
    <t>Working time (for a full time worker)</t>
  </si>
  <si>
    <t>1.Total workforce on a whole year (permanent + extra)</t>
  </si>
  <si>
    <t>2.Average age of permanent staff</t>
  </si>
  <si>
    <t>Staff main characteristics</t>
  </si>
  <si>
    <t>Organization chart</t>
  </si>
  <si>
    <t>Permanent staff turnover</t>
  </si>
  <si>
    <t>Absenteeism of permanent workforce</t>
  </si>
  <si>
    <t>Earnings</t>
  </si>
  <si>
    <t>Minimum wage in your country (if it exists) (in local currency)</t>
  </si>
  <si>
    <t>1.Earnings structure</t>
  </si>
  <si>
    <t>2.Total earnings (Total gross wage per year, in local currency) of permanent and extra staff</t>
  </si>
  <si>
    <t>Methods of calculation: We suggest not taking into account absenteeism, but the contractual salary on a one-year basis. In the future, it could be interesting to compare how the earnings evolved in the last years, and to compare this evolution with “inflation” and the evolution of Opera’s budget. It could be interesting to have information about the average salary in the different countries + to compare the cost of living.</t>
  </si>
  <si>
    <t>3.Earnings of permanent staff: top ten / bottom ten (Gross wage per year, in local currency)</t>
  </si>
  <si>
    <t>Pricing, Sales (Main Auditorium) &amp; Audience</t>
  </si>
  <si>
    <t>Full capacity box office income (full price) for 1 performance</t>
  </si>
  <si>
    <t>Actual financial capacity (maximum possible box office income taking reduced / special prices into account) for 1 performance</t>
  </si>
  <si>
    <t>Main auditorium</t>
  </si>
  <si>
    <t>Second auditorium</t>
  </si>
  <si>
    <t>Production Process</t>
  </si>
  <si>
    <t xml:space="preserve">1. For a new production </t>
  </si>
  <si>
    <t>1. For a new production</t>
  </si>
  <si>
    <t>Total permanent + extra staff (full time equivalent)</t>
  </si>
  <si>
    <t>Ballet (if applicable)</t>
  </si>
  <si>
    <t>Spoken Theatre (if applicable)</t>
  </si>
  <si>
    <t>Musicals (if applicable)</t>
  </si>
  <si>
    <t>Main Concerts (if applicable)</t>
  </si>
  <si>
    <t xml:space="preserve">Recitals or Other (if applicable) </t>
  </si>
  <si>
    <r>
      <t>You may either fill in the main categories (</t>
    </r>
    <r>
      <rPr>
        <b/>
        <sz val="10"/>
        <color indexed="8"/>
        <rFont val="Arial"/>
        <family val="2"/>
      </rPr>
      <t>1, 2, 3, etc.</t>
    </r>
    <r>
      <rPr>
        <sz val="10"/>
        <color indexed="8"/>
        <rFont val="Arial"/>
        <family val="2"/>
      </rPr>
      <t>) or the detailled categories (1-1, 1-2, etc. - if relevant)</t>
    </r>
  </si>
  <si>
    <t>Accident at work</t>
  </si>
  <si>
    <t>B - Sum of the 10 least important earnings (full time workers)</t>
  </si>
  <si>
    <t>EXPENDITURE (in €)</t>
  </si>
  <si>
    <t>Compulsory</t>
  </si>
  <si>
    <t>TOTAL</t>
  </si>
  <si>
    <t>Total fixed / structural Costs</t>
  </si>
  <si>
    <t>Total variable / activity-related costs</t>
  </si>
  <si>
    <t>Other variable costs</t>
  </si>
  <si>
    <t>1.</t>
  </si>
  <si>
    <t>Administration costs</t>
  </si>
  <si>
    <t>1.1</t>
  </si>
  <si>
    <t>1.2</t>
  </si>
  <si>
    <t>1.3</t>
  </si>
  <si>
    <t>1.4</t>
  </si>
  <si>
    <t>1.5</t>
  </si>
  <si>
    <t>1.6</t>
  </si>
  <si>
    <t>1.7</t>
  </si>
  <si>
    <t>2.</t>
  </si>
  <si>
    <t>Technical costs</t>
  </si>
  <si>
    <t>2.1</t>
  </si>
  <si>
    <t>2.2</t>
  </si>
  <si>
    <t>2.3</t>
  </si>
  <si>
    <t>2.4</t>
  </si>
  <si>
    <t>2.5</t>
  </si>
  <si>
    <t>2.6</t>
  </si>
  <si>
    <t>3.</t>
  </si>
  <si>
    <t>Artistic costs</t>
  </si>
  <si>
    <t>3.1</t>
  </si>
  <si>
    <t>3.2</t>
  </si>
  <si>
    <t>3.3</t>
  </si>
  <si>
    <t>3.4</t>
  </si>
  <si>
    <t>3.5</t>
  </si>
  <si>
    <t>3.6</t>
  </si>
  <si>
    <t>3.7</t>
  </si>
  <si>
    <t>4.</t>
  </si>
  <si>
    <t>Other costs</t>
  </si>
  <si>
    <t>4.1</t>
  </si>
  <si>
    <t>Investments / depreciation</t>
  </si>
  <si>
    <t>4.2</t>
  </si>
  <si>
    <t>HR fixed / structural costs</t>
  </si>
  <si>
    <t>HR variable / activity-related costs</t>
  </si>
  <si>
    <t>Other fixed / structural costs</t>
  </si>
  <si>
    <t>Other variable / activity-related costs</t>
  </si>
  <si>
    <t>1.4 Communication, sales, etc.</t>
  </si>
  <si>
    <t>Includes : marketing and advertising, internet and website, costs related to commercial activities, costs related to fundraising, front of house costs</t>
  </si>
  <si>
    <t>1.5 Education</t>
  </si>
  <si>
    <t>…</t>
  </si>
  <si>
    <t>1.6 Maintenance, security, building</t>
  </si>
  <si>
    <t>2.1 Technical costs - management</t>
  </si>
  <si>
    <t>Technical director, production technical managers, etc.</t>
  </si>
  <si>
    <t>2.2 Technical costs - stage costs</t>
  </si>
  <si>
    <t>Rigging, props, lighting, sound (including department managers)</t>
  </si>
  <si>
    <t>2.3 Technical costs - dressing and makeup costs</t>
  </si>
  <si>
    <t>Dressing, makeup and wigs costs</t>
  </si>
  <si>
    <t>3.1 Artistic costs - management</t>
  </si>
  <si>
    <t>Production and casting costs : Production and casting managers, production managers, stage managers, orchestra and chorus managers, etc.</t>
  </si>
  <si>
    <t>3.2 Artistic costs - external artistic team</t>
  </si>
  <si>
    <t>Costs related to director, choreographer, sets designer, costumes designer, lighting designer, video designer</t>
  </si>
  <si>
    <t>Costs related to individual singers (excluding chorus)</t>
  </si>
  <si>
    <t>Total Fixed Costs</t>
  </si>
  <si>
    <t>Total Variable costs</t>
  </si>
  <si>
    <t>INCOME (in €)</t>
  </si>
  <si>
    <t>1. Contributed income</t>
  </si>
  <si>
    <t>Public sector subsidy</t>
  </si>
  <si>
    <t>1.1.1</t>
  </si>
  <si>
    <t>State contribution</t>
  </si>
  <si>
    <t>1.1.2</t>
  </si>
  <si>
    <t>1.1.3</t>
  </si>
  <si>
    <t>City contribution</t>
  </si>
  <si>
    <t>Private sector income (including Friends, individuals, corporate)</t>
  </si>
  <si>
    <t>1.2.1</t>
  </si>
  <si>
    <t>Corporate contribution</t>
  </si>
  <si>
    <t>1.2.2</t>
  </si>
  <si>
    <t>1.2.3</t>
  </si>
  <si>
    <t>Endowments and financial income</t>
  </si>
  <si>
    <t>Total contributed income</t>
  </si>
  <si>
    <t>2. Earned income</t>
  </si>
  <si>
    <t>Ticket sales</t>
  </si>
  <si>
    <t>2.1.1</t>
  </si>
  <si>
    <t>Individual tickets</t>
  </si>
  <si>
    <t>2.1.2</t>
  </si>
  <si>
    <t>Subscriptions</t>
  </si>
  <si>
    <t>2.1.3</t>
  </si>
  <si>
    <t>Commercial</t>
  </si>
  <si>
    <t>2.2.1</t>
  </si>
  <si>
    <t>2.2.2</t>
  </si>
  <si>
    <t>Rental of space for private events</t>
  </si>
  <si>
    <t>2.2.3</t>
  </si>
  <si>
    <t>2.3.1</t>
  </si>
  <si>
    <t>Touring</t>
  </si>
  <si>
    <t>2.3.2</t>
  </si>
  <si>
    <t>Rental of productions</t>
  </si>
  <si>
    <t>2.3.3</t>
  </si>
  <si>
    <t>Audiovisual, recordings</t>
  </si>
  <si>
    <t>Other (specify)</t>
  </si>
  <si>
    <t>Total earned income</t>
  </si>
  <si>
    <t>To fill in if you cannot detail in 2.1.1 and 2.1.2</t>
  </si>
  <si>
    <t>2.3.4</t>
  </si>
  <si>
    <t>Intellectual property, audiovisual rights, royalties, etc.</t>
  </si>
  <si>
    <t>Regional authority contribution</t>
  </si>
  <si>
    <t>Please carefully read the description below before filling this section in</t>
  </si>
  <si>
    <t>Friends and individual giving</t>
  </si>
  <si>
    <t>Other income from statutory mission</t>
  </si>
  <si>
    <r>
      <t>You can either fill in the main categories (</t>
    </r>
    <r>
      <rPr>
        <b/>
        <sz val="11"/>
        <color indexed="8"/>
        <rFont val="Arial"/>
        <family val="2"/>
      </rPr>
      <t>1, 2, 3, etc.</t>
    </r>
    <r>
      <rPr>
        <sz val="11"/>
        <color indexed="8"/>
        <rFont val="Arial"/>
        <family val="2"/>
      </rPr>
      <t>) or the detailled categories (1.1, 1.2, etc. - if relevant)</t>
    </r>
  </si>
  <si>
    <t>How much did your organisation receive from public funding ?</t>
  </si>
  <si>
    <t>How much did your organisation receive from State / national government ?</t>
  </si>
  <si>
    <t>How much did your organisation receive from region / province / land ?</t>
  </si>
  <si>
    <t>How much did your organisation receive from your municipality ?</t>
  </si>
  <si>
    <t>How much did your organisation receive in donations from private donors to cover your ongoing activities and with a long term perspective ?</t>
  </si>
  <si>
    <t>How much did your organisation receive in donations from board members, trustees, or advisors ? Include all board contributions whether required by your organisation's by-laws or not.</t>
  </si>
  <si>
    <t xml:space="preserve">How much did your organisation receive in donations from individuals who are not board members, trustees or advisors? </t>
  </si>
  <si>
    <t>How much revenue has your organisation earned from interest and/or dividends from endowments, investments, bank accounts, etc.?</t>
  </si>
  <si>
    <t>How much revenue did your organisation earn as a result of all individual ticket sales for performances (out of subscription) ?</t>
  </si>
  <si>
    <t>How much revenue did your organisation earn from sales of tickets purchased via a subscription offering to a series of events during a performance season?</t>
  </si>
  <si>
    <t>How much revenue did your organisation receive from a corporation or other organisation to be used in exchange for use of the corporation's name or logo on printed materials or other agreed upon exchanges or promotions?</t>
  </si>
  <si>
    <t>How much revenue did your organisation earn for renting out space for on-site events?</t>
  </si>
  <si>
    <t>How much revenue did your organisation earn as a result of public or private performances, exhibitions or other presentations offered away from the home or the usual presentation venue of your organisation?</t>
  </si>
  <si>
    <t>How much revenue did your organisation earn for renting out your own productions?</t>
  </si>
  <si>
    <t>How much revenue did your organisation earn from producing a new opera / ballet / concert production with the help of one or other theatres ?</t>
  </si>
  <si>
    <t>Includes admissions to theatre museums, parking, food, sales for courses and conferences, merchandising</t>
  </si>
  <si>
    <t>Discretionary</t>
  </si>
  <si>
    <t>of which variable costs Opera</t>
  </si>
  <si>
    <t>of which variable costs Ballet</t>
  </si>
  <si>
    <t>of which variable costs concert</t>
  </si>
  <si>
    <t>of which variable costs audiovisual / recordings</t>
  </si>
  <si>
    <t>of which variable costs touring</t>
  </si>
  <si>
    <t>of which General direction</t>
  </si>
  <si>
    <t>of which Human resources</t>
  </si>
  <si>
    <t>of which Communication, sales, etc.</t>
  </si>
  <si>
    <t>of which Education</t>
  </si>
  <si>
    <t>of which maintenance, security, building</t>
  </si>
  <si>
    <t>of which management</t>
  </si>
  <si>
    <t>of which dressing and makeup costs</t>
  </si>
  <si>
    <t>of which sets workshops costs</t>
  </si>
  <si>
    <t>of which costumes workshops costs</t>
  </si>
  <si>
    <t>of which external artistic teams</t>
  </si>
  <si>
    <t>of which guest soloists and ensemble</t>
  </si>
  <si>
    <t>of which orchestra</t>
  </si>
  <si>
    <t>of which chorus</t>
  </si>
  <si>
    <t>of which ballet</t>
  </si>
  <si>
    <t>of which Stage costs</t>
  </si>
  <si>
    <t>of which Accounting, finance &amp; legal</t>
  </si>
  <si>
    <t>There are two charts to fill in : one chart for HR costs (in and out of your payroll); the other for all other expenses. The charts are divided in two parts : we really need you to fill in the first three columns ("compulsory" - in blue) and would be grateful if you could fill in the last six which give a detail of your costs per activity ("Discretionary" - in white). Please fill in as much as you can ! The total of the two charts should be equal to the total of your expenses in the concerned year. It will be automatically calculated in the last chart.</t>
  </si>
  <si>
    <t>Costs of individual personnel hire that you have in your payroll on a regular basis (long term / permanent contracts / permanent workpositions costs)</t>
  </si>
  <si>
    <t>Costs of individual personnel hire related to your activities (costs directly related to your productions / activities which varies according to your level of activity) - in or out of your payroll</t>
  </si>
  <si>
    <t xml:space="preserve">All fixed expenses excluding individual personnel hire : regular expenses which are not varying according to the level of activity </t>
  </si>
  <si>
    <t>All variable expenses excluding individual personnel hire : expenses which are varying according to your level of activity (costs directly related to your productions / activities which varies according to your level of activity) - includes for instance the cost of an orchestra that you contract for a production</t>
  </si>
  <si>
    <t>3.3 Artistic costs - guest soloists and ensemble</t>
  </si>
  <si>
    <t>Total permanent workforce</t>
  </si>
  <si>
    <t>Of which stage technicians</t>
  </si>
  <si>
    <t>Of which sets and costumes workshops workers</t>
  </si>
  <si>
    <t>Of which administration workers</t>
  </si>
  <si>
    <t>Of which other technicians</t>
  </si>
  <si>
    <t>Of which chorus</t>
  </si>
  <si>
    <t>Of which ballet</t>
  </si>
  <si>
    <t>Of which musicians</t>
  </si>
  <si>
    <r>
      <t>Co</t>
    </r>
    <r>
      <rPr>
        <sz val="11"/>
        <color indexed="10"/>
        <rFont val="Arial"/>
        <family val="2"/>
      </rPr>
      <t>-</t>
    </r>
    <r>
      <rPr>
        <sz val="11"/>
        <rFont val="Arial"/>
        <family val="2"/>
      </rPr>
      <t>productions</t>
    </r>
  </si>
  <si>
    <t>% of total expenditure</t>
  </si>
  <si>
    <t>% of HR expenditure</t>
  </si>
  <si>
    <t>% of other expenditure</t>
  </si>
  <si>
    <t>Seating Capacity</t>
  </si>
  <si>
    <r>
      <t xml:space="preserve">Reference </t>
    </r>
    <r>
      <rPr>
        <b/>
        <sz val="10"/>
        <rFont val="Arial"/>
        <family val="2"/>
      </rPr>
      <t>year</t>
    </r>
  </si>
  <si>
    <t>Productions / year</t>
  </si>
  <si>
    <t>of which New Productions / year</t>
  </si>
  <si>
    <t>of which Co-productions / year</t>
  </si>
  <si>
    <t>of which Revivals</t>
  </si>
  <si>
    <t>of which Rented-in productions</t>
  </si>
  <si>
    <t>Performances / year</t>
  </si>
  <si>
    <t>of which Entry in the repertory</t>
  </si>
  <si>
    <t>of which Invited companies</t>
  </si>
  <si>
    <t>Total Performances / year</t>
  </si>
  <si>
    <t>3.Average length of service(in years)</t>
  </si>
  <si>
    <t>% of permanent workforce</t>
  </si>
  <si>
    <t>Total fixed / structural costs</t>
  </si>
  <si>
    <t>3. For a Rental or co-production</t>
  </si>
  <si>
    <t>Personnel costs (including social charges, permanent staff as fixed costs and freelance staff as variable costs)</t>
  </si>
  <si>
    <t>Other expenditure relating to each department's activity (supplies etc)</t>
  </si>
  <si>
    <t>Company</t>
  </si>
  <si>
    <t xml:space="preserve">Main auditorium seating capacity </t>
  </si>
  <si>
    <t xml:space="preserve">Main stage surface </t>
  </si>
  <si>
    <t>Number of opera productions per year</t>
  </si>
  <si>
    <t>Of which new productions</t>
  </si>
  <si>
    <t>Total contributed income in %</t>
  </si>
  <si>
    <t>Total contributed income in €</t>
  </si>
  <si>
    <t>Total income in €</t>
  </si>
  <si>
    <t>Total public sector subsidy in €</t>
  </si>
  <si>
    <t>Total private sector income (including friends, individuals, corporate)</t>
  </si>
  <si>
    <t>Total earned income in €</t>
  </si>
  <si>
    <t>Commercial (sponsorship, rental of spaces and other)</t>
  </si>
  <si>
    <t>Other earned income (touring, rentals, co-productions, audiovisual…)</t>
  </si>
  <si>
    <t>Total earned income in %</t>
  </si>
  <si>
    <t>Total personnel costs (including social costs, permanent staff and freelance)</t>
  </si>
  <si>
    <t>Total expenditure in €</t>
  </si>
  <si>
    <t>Total personnel costs in %</t>
  </si>
  <si>
    <t xml:space="preserve">Of which administrative staff </t>
  </si>
  <si>
    <t>Of which technical staff</t>
  </si>
  <si>
    <t>Administration staff</t>
  </si>
  <si>
    <t>Technical staff</t>
  </si>
  <si>
    <t>Artistic staff</t>
  </si>
  <si>
    <t>Of which artistic staff</t>
  </si>
  <si>
    <t>Of which fixed/structural costs in €</t>
  </si>
  <si>
    <t>Of which fixed/structural costs in %</t>
  </si>
  <si>
    <t>Of which variable/Activity-related costs in €</t>
  </si>
  <si>
    <t>Of which variable/Activity-related costs in %</t>
  </si>
  <si>
    <t>Average ticket yield per performance</t>
  </si>
  <si>
    <t>Top public price for opera</t>
  </si>
  <si>
    <t>Lowest public price for opera</t>
  </si>
  <si>
    <t>Total number of tickets available per year for opera</t>
  </si>
  <si>
    <t>Total number of tickets sold per year for opera</t>
  </si>
  <si>
    <t>Number of subscribers for opera</t>
  </si>
  <si>
    <t>Total number of tickets available per year for all performances</t>
  </si>
  <si>
    <t>Total number of tickets sold per year for all performances</t>
  </si>
  <si>
    <t>% of tickets sold for opera out of all tickets sold</t>
  </si>
  <si>
    <t>Total permanent staff</t>
  </si>
  <si>
    <t>Total non-permanent staff</t>
  </si>
  <si>
    <t>Total staff (permanent and non-permanent)</t>
  </si>
  <si>
    <t>Full capacity box office income in €</t>
  </si>
  <si>
    <t>Number of performances per year</t>
  </si>
  <si>
    <t xml:space="preserve">Of which opera performances </t>
  </si>
  <si>
    <t>Totals</t>
  </si>
  <si>
    <t>TICKET PRICES (in € - Musicals, recitals and others)</t>
  </si>
  <si>
    <t>TICKET SALES (Musicals, recitals and others)</t>
  </si>
  <si>
    <t>Total number of opera tickets sold per year</t>
  </si>
  <si>
    <t>% of opera tickets sold from all tickets sold</t>
  </si>
  <si>
    <t>TOTAL FROM ALL AUDITORIUMS</t>
  </si>
  <si>
    <t xml:space="preserve">Please carefully read the description below before filling this section in </t>
  </si>
  <si>
    <t>Do not fill in the gray fields, as their result will be automatically calculated from your data</t>
  </si>
  <si>
    <t xml:space="preserve">DO NOT FILL THIS PAGE IN. </t>
  </si>
  <si>
    <t>It will be automatically filled with your answers in the following tabs</t>
  </si>
  <si>
    <t>Do check it once you're done to see if your company's data is correctly summarised</t>
  </si>
  <si>
    <t>Total artistic staff (permanent + extra)</t>
  </si>
  <si>
    <t>Total technical staff (permanent + extra)</t>
  </si>
  <si>
    <t>Total administrative staff (permanent + extra)</t>
  </si>
  <si>
    <t>New opera production - Average number of studio rehearsal services for the orchestra</t>
  </si>
  <si>
    <t>New opera production - Average number of studio rehearsal services for the chorus</t>
  </si>
  <si>
    <t>New opera production - Average number of stage rehearsal services for the orchestra</t>
  </si>
  <si>
    <t>New opera production - Average number of stage rehearsal services for the chorus</t>
  </si>
  <si>
    <t>New opera production - Average number of main stage closures (days)</t>
  </si>
  <si>
    <t>New opera production - How many technical services on the main stage (general rehearsal not included)</t>
  </si>
  <si>
    <t>Reference year</t>
  </si>
  <si>
    <t xml:space="preserve">Production pattern </t>
  </si>
  <si>
    <t xml:space="preserve">Typology </t>
  </si>
  <si>
    <t>(stagione, repertoire, semi-stagione, festival)</t>
  </si>
  <si>
    <t>Do not fill in the gray fields, as their result will be automatically calculated from your data.</t>
  </si>
  <si>
    <t>Stage surface (m²)</t>
  </si>
  <si>
    <t>Stage depth (m)</t>
  </si>
  <si>
    <t>Stage width (m)</t>
  </si>
  <si>
    <t>Stage height (m)</t>
  </si>
  <si>
    <t>of which stage staff</t>
  </si>
  <si>
    <t>of which dressing and makeup staff</t>
  </si>
  <si>
    <t>of which sets workshops staff</t>
  </si>
  <si>
    <t>of which costumes workshops staff</t>
  </si>
</sst>
</file>

<file path=xl/styles.xml><?xml version="1.0" encoding="utf-8"?>
<styleSheet xmlns="http://schemas.openxmlformats.org/spreadsheetml/2006/main">
  <numFmts count="3">
    <numFmt numFmtId="172" formatCode="#,##0\ &quot;€&quot;"/>
    <numFmt numFmtId="173" formatCode="#,##0\ [$€-40C];\-#,##0\ [$€-40C]"/>
    <numFmt numFmtId="174" formatCode="&quot;€&quot;\ #,##0"/>
  </numFmts>
  <fonts count="43">
    <font>
      <sz val="10"/>
      <name val="Arial"/>
    </font>
    <font>
      <sz val="10"/>
      <name val="Arial"/>
    </font>
    <font>
      <sz val="8"/>
      <name val="Arial"/>
    </font>
    <font>
      <sz val="11"/>
      <name val="Arial"/>
      <family val="2"/>
    </font>
    <font>
      <b/>
      <sz val="11"/>
      <name val="Arial"/>
      <family val="2"/>
    </font>
    <font>
      <sz val="11"/>
      <color indexed="8"/>
      <name val="Arial"/>
      <family val="2"/>
    </font>
    <font>
      <u/>
      <sz val="11"/>
      <color indexed="8"/>
      <name val="Arial"/>
      <family val="2"/>
    </font>
    <font>
      <sz val="11"/>
      <color indexed="62"/>
      <name val="Arial"/>
      <family val="2"/>
    </font>
    <font>
      <b/>
      <sz val="11"/>
      <color indexed="8"/>
      <name val="Arial"/>
      <family val="2"/>
    </font>
    <font>
      <i/>
      <sz val="11"/>
      <color indexed="8"/>
      <name val="Arial"/>
      <family val="2"/>
    </font>
    <font>
      <i/>
      <sz val="11"/>
      <name val="Arial"/>
      <family val="2"/>
    </font>
    <font>
      <b/>
      <sz val="10"/>
      <color indexed="8"/>
      <name val="Arial"/>
      <family val="2"/>
    </font>
    <font>
      <sz val="10"/>
      <name val="Arial"/>
      <family val="2"/>
    </font>
    <font>
      <sz val="10"/>
      <color indexed="8"/>
      <name val="Arial"/>
      <family val="2"/>
    </font>
    <font>
      <sz val="10"/>
      <color indexed="62"/>
      <name val="Arial"/>
      <family val="2"/>
    </font>
    <font>
      <b/>
      <sz val="10"/>
      <name val="Arial"/>
      <family val="2"/>
    </font>
    <font>
      <b/>
      <u/>
      <sz val="12"/>
      <color indexed="8"/>
      <name val="Arial"/>
      <family val="2"/>
    </font>
    <font>
      <b/>
      <sz val="12"/>
      <color indexed="8"/>
      <name val="Arial"/>
      <family val="2"/>
    </font>
    <font>
      <i/>
      <sz val="10"/>
      <color indexed="62"/>
      <name val="Arial"/>
      <family val="2"/>
    </font>
    <font>
      <b/>
      <sz val="10"/>
      <color indexed="62"/>
      <name val="Arial"/>
      <family val="2"/>
    </font>
    <font>
      <b/>
      <u/>
      <sz val="12"/>
      <name val="Arial"/>
      <family val="2"/>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u/>
      <sz val="11"/>
      <name val="Arial"/>
      <family val="2"/>
    </font>
    <font>
      <b/>
      <sz val="11"/>
      <name val="Arial"/>
    </font>
    <font>
      <b/>
      <i/>
      <sz val="10"/>
      <name val="Arial"/>
      <family val="2"/>
    </font>
    <font>
      <sz val="11"/>
      <color indexed="10"/>
      <name val="Arial"/>
      <family val="2"/>
    </font>
    <font>
      <sz val="11"/>
      <color indexed="14"/>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8"/>
        <bgColor indexed="64"/>
      </patternFill>
    </fill>
    <fill>
      <patternFill patternType="solid">
        <fgColor indexed="49"/>
        <bgColor indexed="64"/>
      </patternFill>
    </fill>
    <fill>
      <patternFill patternType="solid">
        <fgColor indexed="13"/>
        <bgColor indexed="64"/>
      </patternFill>
    </fill>
    <fill>
      <patternFill patternType="solid">
        <fgColor indexed="22"/>
        <bgColor indexed="64"/>
      </patternFill>
    </fill>
  </fills>
  <borders count="10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medium">
        <color indexed="64"/>
      </left>
      <right/>
      <top/>
      <bottom/>
      <diagonal/>
    </border>
    <border>
      <left style="medium">
        <color indexed="64"/>
      </left>
      <right style="medium">
        <color indexed="64"/>
      </right>
      <top style="hair">
        <color indexed="64"/>
      </top>
      <bottom style="thin">
        <color indexed="64"/>
      </bottom>
      <diagonal/>
    </border>
    <border>
      <left style="medium">
        <color indexed="64"/>
      </left>
      <right/>
      <top/>
      <bottom style="hair">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thin">
        <color indexed="64"/>
      </top>
      <bottom/>
      <diagonal/>
    </border>
    <border>
      <left/>
      <right style="medium">
        <color indexed="64"/>
      </right>
      <top style="hair">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top style="hair">
        <color indexed="64"/>
      </top>
      <bottom style="hair">
        <color indexed="64"/>
      </bottom>
      <diagonal/>
    </border>
    <border>
      <left/>
      <right/>
      <top style="medium">
        <color indexed="64"/>
      </top>
      <bottom style="thin">
        <color indexed="64"/>
      </bottom>
      <diagonal/>
    </border>
    <border>
      <left/>
      <right style="medium">
        <color indexed="64"/>
      </right>
      <top style="hair">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s>
  <cellStyleXfs count="36">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8" fillId="3" borderId="0" applyNumberFormat="0" applyBorder="0" applyAlignment="0" applyProtection="0"/>
    <xf numFmtId="0" fontId="25" fillId="16" borderId="1" applyNumberFormat="0" applyAlignment="0" applyProtection="0"/>
    <xf numFmtId="0" fontId="37" fillId="17" borderId="2" applyNumberFormat="0" applyAlignment="0" applyProtection="0"/>
    <xf numFmtId="0" fontId="32" fillId="0" borderId="0" applyNumberFormat="0" applyFill="0" applyBorder="0" applyAlignment="0" applyProtection="0"/>
    <xf numFmtId="0" fontId="30"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7" fillId="7" borderId="1" applyNumberFormat="0" applyAlignment="0" applyProtection="0"/>
    <xf numFmtId="0" fontId="26" fillId="0" borderId="6" applyNumberFormat="0" applyFill="0" applyAlignment="0" applyProtection="0"/>
    <xf numFmtId="0" fontId="29" fillId="18" borderId="0" applyNumberFormat="0" applyBorder="0" applyAlignment="0" applyProtection="0"/>
    <xf numFmtId="0" fontId="1" fillId="19" borderId="7" applyNumberFormat="0" applyFont="0" applyAlignment="0" applyProtection="0"/>
    <xf numFmtId="0" fontId="31" fillId="16" borderId="8"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24" fillId="0" borderId="0" applyNumberFormat="0" applyFill="0" applyBorder="0" applyAlignment="0" applyProtection="0"/>
  </cellStyleXfs>
  <cellXfs count="661">
    <xf numFmtId="0" fontId="0" fillId="0" borderId="0" xfId="0"/>
    <xf numFmtId="0" fontId="3" fillId="0" borderId="0" xfId="0" applyFont="1"/>
    <xf numFmtId="0" fontId="3" fillId="0" borderId="0" xfId="0" applyFont="1" applyAlignment="1">
      <alignment horizontal="center" vertical="center"/>
    </xf>
    <xf numFmtId="0" fontId="5" fillId="0" borderId="0" xfId="0" applyFont="1" applyAlignment="1">
      <alignment horizontal="left" vertical="center"/>
    </xf>
    <xf numFmtId="0" fontId="7" fillId="0" borderId="0" xfId="0" applyFont="1" applyAlignment="1">
      <alignment horizontal="center" vertical="center"/>
    </xf>
    <xf numFmtId="0" fontId="8" fillId="0" borderId="9" xfId="0" applyFont="1" applyFill="1" applyBorder="1" applyAlignment="1">
      <alignment horizontal="center" vertical="center" wrapText="1"/>
    </xf>
    <xf numFmtId="0" fontId="5" fillId="0" borderId="0" xfId="0" applyFont="1" applyFill="1" applyAlignment="1">
      <alignment horizontal="left" vertical="center"/>
    </xf>
    <xf numFmtId="0" fontId="3"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xf>
    <xf numFmtId="0" fontId="9" fillId="0" borderId="0" xfId="0" applyFont="1" applyFill="1" applyAlignment="1">
      <alignment horizontal="left" vertical="center"/>
    </xf>
    <xf numFmtId="0" fontId="3" fillId="0" borderId="0" xfId="0" applyFont="1" applyFill="1" applyAlignment="1">
      <alignment horizontal="left" vertical="center"/>
    </xf>
    <xf numFmtId="0" fontId="10" fillId="0" borderId="0" xfId="0" applyFont="1" applyFill="1"/>
    <xf numFmtId="0" fontId="5" fillId="0" borderId="0" xfId="0" applyFont="1" applyFill="1" applyBorder="1" applyAlignment="1">
      <alignment horizontal="center" vertical="center" wrapText="1"/>
    </xf>
    <xf numFmtId="0" fontId="7" fillId="0" borderId="0" xfId="0" applyFont="1" applyFill="1" applyAlignment="1">
      <alignment horizontal="left" vertical="center"/>
    </xf>
    <xf numFmtId="0" fontId="5" fillId="0" borderId="0" xfId="0" applyFont="1" applyFill="1" applyBorder="1" applyAlignment="1">
      <alignment horizontal="left" vertical="center" wrapText="1"/>
    </xf>
    <xf numFmtId="0" fontId="10" fillId="0" borderId="0" xfId="0" applyFont="1" applyFill="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left" wrapText="1"/>
    </xf>
    <xf numFmtId="0" fontId="3" fillId="0" borderId="0" xfId="0" applyFont="1" applyFill="1" applyAlignment="1">
      <alignment horizontal="center" vertical="center" wrapText="1"/>
    </xf>
    <xf numFmtId="0" fontId="4" fillId="0" borderId="13" xfId="0" applyFont="1" applyFill="1" applyBorder="1" applyAlignment="1">
      <alignment wrapText="1"/>
    </xf>
    <xf numFmtId="0" fontId="4" fillId="0" borderId="13" xfId="0" applyFont="1" applyFill="1" applyBorder="1" applyAlignment="1">
      <alignment horizontal="center" wrapText="1"/>
    </xf>
    <xf numFmtId="0" fontId="3" fillId="0" borderId="14" xfId="0" applyFont="1" applyFill="1" applyBorder="1" applyAlignment="1">
      <alignment horizontal="center" vertical="center"/>
    </xf>
    <xf numFmtId="0" fontId="4" fillId="0" borderId="15" xfId="0" applyFont="1" applyFill="1" applyBorder="1" applyAlignment="1">
      <alignment horizontal="center" vertical="center" wrapText="1"/>
    </xf>
    <xf numFmtId="0" fontId="8" fillId="0" borderId="13" xfId="0" applyFont="1" applyBorder="1" applyAlignment="1">
      <alignment horizontal="center"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17" xfId="0" applyFont="1" applyFill="1" applyBorder="1" applyAlignment="1">
      <alignment horizontal="left" wrapText="1"/>
    </xf>
    <xf numFmtId="0" fontId="3" fillId="0" borderId="18" xfId="0" applyFont="1" applyFill="1" applyBorder="1" applyAlignment="1">
      <alignment horizontal="left" wrapText="1"/>
    </xf>
    <xf numFmtId="0" fontId="5" fillId="0" borderId="13" xfId="0" applyFont="1" applyFill="1" applyBorder="1" applyAlignment="1">
      <alignment horizontal="left" vertical="center" wrapText="1"/>
    </xf>
    <xf numFmtId="0" fontId="12" fillId="0" borderId="0" xfId="0" applyFont="1" applyAlignment="1">
      <alignment horizontal="center" vertical="center"/>
    </xf>
    <xf numFmtId="0" fontId="12" fillId="0" borderId="0" xfId="0" applyFont="1" applyFill="1" applyBorder="1"/>
    <xf numFmtId="0" fontId="12" fillId="0" borderId="0" xfId="0" applyFont="1"/>
    <xf numFmtId="0" fontId="13" fillId="0" borderId="13" xfId="0" applyFont="1" applyBorder="1" applyAlignment="1">
      <alignment horizontal="center" vertical="center" wrapText="1"/>
    </xf>
    <xf numFmtId="0" fontId="13" fillId="0" borderId="16" xfId="0" applyFont="1" applyBorder="1" applyAlignment="1">
      <alignment horizontal="center" vertical="center" wrapText="1"/>
    </xf>
    <xf numFmtId="0" fontId="12" fillId="0" borderId="0" xfId="0" applyFont="1" applyBorder="1"/>
    <xf numFmtId="0" fontId="13" fillId="0" borderId="19" xfId="0" applyFont="1" applyBorder="1" applyAlignment="1">
      <alignment horizontal="center"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2" fillId="0" borderId="0" xfId="0" applyFont="1" applyBorder="1" applyAlignment="1"/>
    <xf numFmtId="0" fontId="12" fillId="0" borderId="15" xfId="0" applyFont="1" applyBorder="1" applyAlignment="1">
      <alignment horizontal="center"/>
    </xf>
    <xf numFmtId="0" fontId="12" fillId="0" borderId="0" xfId="0" applyFont="1" applyBorder="1" applyAlignment="1">
      <alignment horizontal="center"/>
    </xf>
    <xf numFmtId="0" fontId="12" fillId="0" borderId="0" xfId="0" applyFont="1" applyFill="1" applyBorder="1" applyAlignment="1">
      <alignment horizontal="center" wrapText="1"/>
    </xf>
    <xf numFmtId="0" fontId="12" fillId="0" borderId="0" xfId="0" applyFont="1" applyFill="1" applyBorder="1" applyAlignment="1">
      <alignment horizontal="center"/>
    </xf>
    <xf numFmtId="0" fontId="12" fillId="0" borderId="13" xfId="0" applyFont="1" applyBorder="1" applyAlignment="1">
      <alignment horizontal="center"/>
    </xf>
    <xf numFmtId="0" fontId="12" fillId="0" borderId="22" xfId="0" applyFont="1" applyBorder="1" applyAlignment="1"/>
    <xf numFmtId="0" fontId="12" fillId="0" borderId="10" xfId="0" applyFont="1" applyBorder="1" applyAlignment="1"/>
    <xf numFmtId="0" fontId="12" fillId="0" borderId="23" xfId="0" applyFont="1" applyBorder="1" applyAlignment="1"/>
    <xf numFmtId="0" fontId="12" fillId="0" borderId="11" xfId="0" applyFont="1" applyBorder="1" applyAlignment="1"/>
    <xf numFmtId="0" fontId="12" fillId="0" borderId="24" xfId="0" applyFont="1" applyBorder="1" applyAlignment="1"/>
    <xf numFmtId="0" fontId="12" fillId="0" borderId="25" xfId="0" applyFont="1" applyBorder="1" applyAlignment="1"/>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2" fillId="0" borderId="22" xfId="0" applyFont="1" applyBorder="1"/>
    <xf numFmtId="0" fontId="12" fillId="0" borderId="10" xfId="0" applyFont="1" applyBorder="1"/>
    <xf numFmtId="0" fontId="13" fillId="0" borderId="0" xfId="0" applyFont="1" applyAlignment="1">
      <alignment horizontal="left" vertical="center"/>
    </xf>
    <xf numFmtId="0" fontId="12" fillId="0" borderId="23" xfId="0" applyFont="1" applyBorder="1"/>
    <xf numFmtId="0" fontId="12" fillId="0" borderId="11" xfId="0" applyFont="1" applyBorder="1"/>
    <xf numFmtId="0" fontId="12" fillId="0" borderId="24" xfId="0" applyFont="1" applyBorder="1"/>
    <xf numFmtId="0" fontId="12" fillId="0" borderId="25" xfId="0" applyFont="1" applyBorder="1"/>
    <xf numFmtId="0" fontId="12" fillId="0" borderId="23" xfId="0" applyFont="1" applyBorder="1" applyAlignment="1">
      <alignment horizontal="center" vertical="center"/>
    </xf>
    <xf numFmtId="0" fontId="12" fillId="0" borderId="11" xfId="0" applyFont="1" applyBorder="1" applyAlignment="1">
      <alignment horizontal="center" vertical="center"/>
    </xf>
    <xf numFmtId="0" fontId="12" fillId="0" borderId="34" xfId="0" applyFont="1" applyFill="1" applyBorder="1" applyAlignment="1">
      <alignment horizontal="center" wrapText="1"/>
    </xf>
    <xf numFmtId="0" fontId="12" fillId="0" borderId="33" xfId="0" applyFont="1" applyBorder="1" applyAlignment="1">
      <alignment horizontal="center"/>
    </xf>
    <xf numFmtId="0" fontId="12" fillId="0" borderId="35" xfId="0" applyFont="1" applyBorder="1" applyAlignment="1">
      <alignment horizontal="center"/>
    </xf>
    <xf numFmtId="0" fontId="12" fillId="0" borderId="36" xfId="0" applyFont="1" applyFill="1" applyBorder="1" applyAlignment="1">
      <alignment horizontal="center" wrapText="1"/>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3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4" fillId="0" borderId="0" xfId="0" applyFont="1" applyAlignment="1">
      <alignment horizontal="center" vertical="center"/>
    </xf>
    <xf numFmtId="0" fontId="12" fillId="0" borderId="0" xfId="0" applyFont="1" applyAlignment="1">
      <alignment horizontal="left" vertical="center"/>
    </xf>
    <xf numFmtId="0" fontId="13" fillId="0" borderId="14" xfId="0" applyFont="1" applyBorder="1" applyAlignment="1">
      <alignment horizontal="center" vertical="center" wrapText="1"/>
    </xf>
    <xf numFmtId="0" fontId="11" fillId="20" borderId="9" xfId="0" applyFont="1" applyFill="1" applyBorder="1" applyAlignment="1">
      <alignment horizontal="center" vertical="center" wrapText="1"/>
    </xf>
    <xf numFmtId="0" fontId="11" fillId="20" borderId="9" xfId="0" applyFont="1" applyFill="1" applyBorder="1" applyAlignment="1">
      <alignment horizontal="left" vertical="center" wrapText="1"/>
    </xf>
    <xf numFmtId="0" fontId="13" fillId="0" borderId="38" xfId="0" applyFont="1" applyBorder="1" applyAlignment="1">
      <alignment horizontal="center" vertical="center" wrapText="1"/>
    </xf>
    <xf numFmtId="0" fontId="11" fillId="20" borderId="32" xfId="0" applyFont="1" applyFill="1" applyBorder="1" applyAlignment="1">
      <alignment horizontal="center" vertical="center" wrapText="1"/>
    </xf>
    <xf numFmtId="0" fontId="11" fillId="20" borderId="32" xfId="0" applyFont="1" applyFill="1" applyBorder="1" applyAlignment="1">
      <alignment horizontal="left" vertical="center" wrapText="1"/>
    </xf>
    <xf numFmtId="0" fontId="13" fillId="20" borderId="39" xfId="0" quotePrefix="1" applyFont="1" applyFill="1" applyBorder="1" applyAlignment="1">
      <alignment horizontal="center" vertical="center" wrapText="1"/>
    </xf>
    <xf numFmtId="0" fontId="13" fillId="20" borderId="39" xfId="0" applyFont="1" applyFill="1" applyBorder="1" applyAlignment="1">
      <alignment horizontal="left" vertical="center" wrapText="1"/>
    </xf>
    <xf numFmtId="0" fontId="13" fillId="0" borderId="40" xfId="0" applyFont="1" applyBorder="1" applyAlignment="1">
      <alignment horizontal="center" vertical="center" wrapText="1"/>
    </xf>
    <xf numFmtId="0" fontId="13" fillId="0" borderId="39" xfId="0" applyFont="1" applyBorder="1" applyAlignment="1">
      <alignment horizontal="center" vertical="center" wrapText="1"/>
    </xf>
    <xf numFmtId="0" fontId="14" fillId="0" borderId="0" xfId="0" applyFont="1"/>
    <xf numFmtId="0" fontId="13" fillId="20" borderId="41" xfId="0" quotePrefix="1" applyFont="1" applyFill="1" applyBorder="1" applyAlignment="1">
      <alignment horizontal="center" vertical="center" wrapText="1"/>
    </xf>
    <xf numFmtId="0" fontId="13" fillId="20" borderId="41" xfId="0" applyFont="1" applyFill="1" applyBorder="1" applyAlignment="1">
      <alignment horizontal="left" vertical="center" wrapText="1"/>
    </xf>
    <xf numFmtId="0" fontId="13" fillId="0" borderId="42" xfId="0" applyFont="1" applyBorder="1" applyAlignment="1">
      <alignment horizontal="center" vertical="center" wrapText="1"/>
    </xf>
    <xf numFmtId="0" fontId="13" fillId="0" borderId="41" xfId="0" applyFont="1" applyBorder="1" applyAlignment="1">
      <alignment horizontal="center" vertical="center" wrapText="1"/>
    </xf>
    <xf numFmtId="0" fontId="11" fillId="20" borderId="32" xfId="0" quotePrefix="1" applyFont="1" applyFill="1" applyBorder="1" applyAlignment="1">
      <alignment horizontal="center" vertical="center" wrapText="1"/>
    </xf>
    <xf numFmtId="0" fontId="18" fillId="0" borderId="0" xfId="0" applyFont="1" applyAlignment="1">
      <alignment horizontal="center" vertical="center"/>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11" fillId="0" borderId="32" xfId="0" applyFont="1" applyFill="1" applyBorder="1" applyAlignment="1">
      <alignment horizontal="center" vertical="center" wrapText="1"/>
    </xf>
    <xf numFmtId="0" fontId="11" fillId="0" borderId="32" xfId="0" applyFont="1" applyFill="1" applyBorder="1" applyAlignment="1">
      <alignment horizontal="left" vertical="center" wrapText="1"/>
    </xf>
    <xf numFmtId="0" fontId="13" fillId="0" borderId="39" xfId="0" applyFont="1" applyBorder="1" applyAlignment="1">
      <alignment horizontal="left" vertical="center" wrapText="1"/>
    </xf>
    <xf numFmtId="0" fontId="13"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33" xfId="0" applyFont="1" applyBorder="1" applyAlignment="1">
      <alignment horizontal="left" vertical="center" wrapText="1"/>
    </xf>
    <xf numFmtId="0" fontId="11" fillId="0" borderId="39" xfId="0" applyFont="1" applyFill="1" applyBorder="1" applyAlignment="1">
      <alignment horizontal="center" vertical="center" wrapText="1"/>
    </xf>
    <xf numFmtId="0" fontId="13" fillId="0" borderId="39" xfId="0" applyFont="1" applyFill="1" applyBorder="1" applyAlignment="1">
      <alignment horizontal="left" vertical="center" wrapText="1"/>
    </xf>
    <xf numFmtId="0" fontId="13" fillId="0" borderId="44"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1" xfId="0" applyFont="1" applyBorder="1" applyAlignment="1">
      <alignment horizontal="center" vertical="center" wrapText="1"/>
    </xf>
    <xf numFmtId="0" fontId="15" fillId="0" borderId="13" xfId="0" applyFont="1" applyBorder="1"/>
    <xf numFmtId="0" fontId="19" fillId="0" borderId="0" xfId="0" applyFont="1" applyAlignment="1">
      <alignment horizontal="center" vertical="center"/>
    </xf>
    <xf numFmtId="0" fontId="15" fillId="0" borderId="0" xfId="0" applyFont="1"/>
    <xf numFmtId="0" fontId="5" fillId="0" borderId="22"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7" xfId="0" applyFont="1" applyFill="1" applyBorder="1" applyAlignment="1">
      <alignment horizontal="left"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48" xfId="0" applyFont="1" applyFill="1" applyBorder="1" applyAlignment="1">
      <alignment horizontal="left"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5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3" fillId="0" borderId="52" xfId="0" applyFont="1" applyBorder="1"/>
    <xf numFmtId="0" fontId="5" fillId="0" borderId="48"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32" xfId="0" applyFont="1" applyFill="1" applyBorder="1" applyAlignment="1">
      <alignment horizontal="left" vertical="center" wrapText="1"/>
    </xf>
    <xf numFmtId="0" fontId="8" fillId="0" borderId="15"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4" fillId="0" borderId="59" xfId="0" applyFont="1" applyBorder="1" applyAlignment="1">
      <alignment horizontal="center"/>
    </xf>
    <xf numFmtId="0" fontId="8" fillId="0" borderId="0" xfId="0" applyFont="1" applyFill="1" applyAlignment="1">
      <alignment horizontal="left" vertical="center"/>
    </xf>
    <xf numFmtId="0" fontId="5" fillId="0" borderId="57" xfId="0" applyFont="1" applyFill="1" applyBorder="1" applyAlignment="1">
      <alignment horizontal="left" vertical="center" wrapText="1"/>
    </xf>
    <xf numFmtId="0" fontId="5"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8" fillId="0" borderId="65" xfId="0" applyFont="1" applyFill="1" applyBorder="1" applyAlignment="1">
      <alignment horizontal="center" vertical="center" wrapText="1"/>
    </xf>
    <xf numFmtId="0" fontId="4" fillId="0" borderId="66" xfId="0" applyFont="1" applyBorder="1" applyAlignment="1">
      <alignment horizontal="center"/>
    </xf>
    <xf numFmtId="0" fontId="5" fillId="0" borderId="61"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69"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0" fillId="0" borderId="0" xfId="0" applyAlignment="1">
      <alignment vertical="center"/>
    </xf>
    <xf numFmtId="0" fontId="8" fillId="0" borderId="37"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35" xfId="0" applyFont="1" applyBorder="1" applyAlignment="1">
      <alignment horizontal="left" vertical="center" wrapText="1"/>
    </xf>
    <xf numFmtId="0" fontId="5" fillId="0" borderId="32" xfId="0" applyFont="1" applyBorder="1" applyAlignment="1">
      <alignment horizontal="left" vertical="center" wrapText="1"/>
    </xf>
    <xf numFmtId="0" fontId="5" fillId="0" borderId="57" xfId="0" applyFont="1" applyBorder="1" applyAlignment="1">
      <alignment horizontal="left" vertical="center" wrapText="1"/>
    </xf>
    <xf numFmtId="0" fontId="5" fillId="0" borderId="53" xfId="0" applyFont="1" applyFill="1" applyBorder="1" applyAlignment="1">
      <alignment horizontal="left" vertical="center" wrapText="1"/>
    </xf>
    <xf numFmtId="0" fontId="4" fillId="0" borderId="18" xfId="0" applyFont="1" applyFill="1" applyBorder="1" applyAlignment="1">
      <alignment horizontal="center" vertical="center"/>
    </xf>
    <xf numFmtId="0" fontId="3" fillId="0" borderId="12" xfId="0" applyFont="1" applyFill="1" applyBorder="1" applyAlignment="1">
      <alignment vertical="center"/>
    </xf>
    <xf numFmtId="0" fontId="3" fillId="0" borderId="12" xfId="0" applyFont="1" applyFill="1" applyBorder="1" applyAlignment="1">
      <alignment vertical="center" wrapText="1"/>
    </xf>
    <xf numFmtId="0" fontId="3" fillId="0" borderId="17" xfId="0" applyFont="1" applyFill="1" applyBorder="1" applyAlignment="1">
      <alignment vertical="center" wrapText="1"/>
    </xf>
    <xf numFmtId="0" fontId="3" fillId="0" borderId="17" xfId="0" applyFont="1" applyFill="1" applyBorder="1" applyAlignment="1">
      <alignment vertical="center"/>
    </xf>
    <xf numFmtId="0" fontId="3" fillId="0" borderId="25"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9" xfId="0" applyFont="1" applyFill="1" applyBorder="1" applyAlignment="1">
      <alignment vertical="center" wrapText="1"/>
    </xf>
    <xf numFmtId="0" fontId="3" fillId="0" borderId="51" xfId="0" applyFont="1" applyFill="1" applyBorder="1" applyAlignment="1">
      <alignment vertical="center"/>
    </xf>
    <xf numFmtId="0" fontId="3" fillId="0" borderId="14" xfId="0" applyFont="1" applyFill="1" applyBorder="1" applyAlignment="1">
      <alignment vertical="center"/>
    </xf>
    <xf numFmtId="0" fontId="0" fillId="0" borderId="14" xfId="0" applyBorder="1" applyAlignment="1">
      <alignment vertical="center"/>
    </xf>
    <xf numFmtId="0" fontId="4" fillId="0" borderId="45" xfId="0" applyFont="1" applyFill="1" applyBorder="1" applyAlignment="1">
      <alignment horizontal="center"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35" xfId="0" applyFont="1" applyFill="1" applyBorder="1" applyAlignment="1">
      <alignment wrapText="1"/>
    </xf>
    <xf numFmtId="0" fontId="3" fillId="0" borderId="32" xfId="0" applyFont="1" applyFill="1" applyBorder="1" applyAlignment="1">
      <alignment wrapText="1"/>
    </xf>
    <xf numFmtId="0" fontId="3" fillId="0" borderId="57" xfId="0" applyFont="1" applyFill="1" applyBorder="1" applyAlignment="1">
      <alignment wrapText="1"/>
    </xf>
    <xf numFmtId="0" fontId="3" fillId="0" borderId="32" xfId="0" applyFont="1" applyFill="1" applyBorder="1" applyAlignment="1">
      <alignment horizontal="left" wrapText="1"/>
    </xf>
    <xf numFmtId="0" fontId="3" fillId="0" borderId="33" xfId="0" applyFont="1" applyFill="1" applyBorder="1" applyAlignment="1">
      <alignment horizontal="left" wrapText="1"/>
    </xf>
    <xf numFmtId="0" fontId="3" fillId="0" borderId="41" xfId="0" applyFont="1" applyFill="1" applyBorder="1" applyAlignment="1">
      <alignment wrapText="1"/>
    </xf>
    <xf numFmtId="0" fontId="3" fillId="0" borderId="19" xfId="0" applyFont="1" applyFill="1" applyBorder="1" applyAlignment="1">
      <alignment wrapText="1"/>
    </xf>
    <xf numFmtId="0" fontId="3" fillId="0" borderId="33" xfId="0" applyFont="1" applyFill="1" applyBorder="1" applyAlignment="1">
      <alignment wrapText="1"/>
    </xf>
    <xf numFmtId="0" fontId="3" fillId="0" borderId="9" xfId="0" applyFont="1" applyFill="1" applyBorder="1" applyAlignment="1">
      <alignment wrapText="1"/>
    </xf>
    <xf numFmtId="0" fontId="12" fillId="0" borderId="0" xfId="0" applyFont="1" applyBorder="1" applyAlignment="1">
      <alignment vertical="center" wrapText="1"/>
    </xf>
    <xf numFmtId="0" fontId="3" fillId="0" borderId="35" xfId="0" applyFont="1" applyFill="1" applyBorder="1" applyAlignment="1">
      <alignment horizontal="left" wrapText="1"/>
    </xf>
    <xf numFmtId="0" fontId="3" fillId="0" borderId="57" xfId="0" applyFont="1" applyFill="1" applyBorder="1" applyAlignment="1">
      <alignment horizontal="left" wrapText="1"/>
    </xf>
    <xf numFmtId="0" fontId="3" fillId="0" borderId="13" xfId="0" applyFont="1" applyFill="1" applyBorder="1" applyAlignment="1">
      <alignment wrapText="1"/>
    </xf>
    <xf numFmtId="0" fontId="4" fillId="0" borderId="13" xfId="0" applyFont="1" applyFill="1" applyBorder="1" applyAlignment="1">
      <alignment horizontal="left" wrapText="1"/>
    </xf>
    <xf numFmtId="0" fontId="3" fillId="0" borderId="51" xfId="0" applyFont="1" applyFill="1" applyBorder="1" applyAlignment="1">
      <alignment horizontal="left" wrapText="1"/>
    </xf>
    <xf numFmtId="0" fontId="4" fillId="0" borderId="15" xfId="0" applyFont="1" applyFill="1" applyBorder="1" applyAlignment="1">
      <alignment wrapText="1"/>
    </xf>
    <xf numFmtId="0" fontId="3" fillId="0" borderId="52" xfId="0" applyFont="1" applyFill="1" applyBorder="1" applyAlignment="1">
      <alignment horizontal="left" wrapText="1"/>
    </xf>
    <xf numFmtId="0" fontId="38" fillId="0" borderId="0" xfId="0" applyFont="1" applyFill="1" applyBorder="1" applyAlignment="1">
      <alignment horizontal="center" vertical="center"/>
    </xf>
    <xf numFmtId="0" fontId="38" fillId="0" borderId="0" xfId="0" applyFont="1" applyFill="1" applyBorder="1" applyAlignment="1">
      <alignment horizontal="left" vertical="center"/>
    </xf>
    <xf numFmtId="0" fontId="3" fillId="0" borderId="0" xfId="0" applyFont="1" applyBorder="1"/>
    <xf numFmtId="0" fontId="4" fillId="0" borderId="0" xfId="0" applyFont="1" applyFill="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vertical="center"/>
    </xf>
    <xf numFmtId="0" fontId="3" fillId="0" borderId="0" xfId="0" applyFont="1" applyBorder="1" applyAlignment="1">
      <alignment vertical="center"/>
    </xf>
    <xf numFmtId="0" fontId="4" fillId="0" borderId="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Border="1" applyAlignment="1">
      <alignment horizontal="center" vertical="center" wrapText="1"/>
    </xf>
    <xf numFmtId="0" fontId="3" fillId="0" borderId="4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4" fillId="0" borderId="13" xfId="0" applyFont="1" applyFill="1" applyBorder="1" applyAlignment="1">
      <alignment vertical="center" wrapText="1"/>
    </xf>
    <xf numFmtId="172" fontId="3" fillId="0" borderId="48" xfId="0" applyNumberFormat="1" applyFont="1" applyFill="1" applyBorder="1" applyAlignment="1">
      <alignment horizontal="right" vertical="center"/>
    </xf>
    <xf numFmtId="172" fontId="3" fillId="0" borderId="28" xfId="0" applyNumberFormat="1" applyFont="1" applyFill="1" applyBorder="1" applyAlignment="1">
      <alignment horizontal="right" vertical="center"/>
    </xf>
    <xf numFmtId="172" fontId="3" fillId="0" borderId="29" xfId="0" applyNumberFormat="1" applyFont="1" applyFill="1" applyBorder="1" applyAlignment="1">
      <alignment horizontal="right" vertical="center"/>
    </xf>
    <xf numFmtId="0" fontId="3" fillId="0" borderId="35" xfId="0" applyFont="1" applyFill="1" applyBorder="1" applyAlignment="1">
      <alignment horizontal="center" vertical="center" wrapText="1"/>
    </xf>
    <xf numFmtId="0" fontId="3" fillId="0" borderId="35" xfId="0" applyFont="1" applyFill="1" applyBorder="1" applyAlignment="1">
      <alignment vertical="center" wrapText="1"/>
    </xf>
    <xf numFmtId="172" fontId="3" fillId="0" borderId="47" xfId="0" applyNumberFormat="1" applyFont="1" applyFill="1" applyBorder="1" applyAlignment="1">
      <alignment horizontal="right" vertical="center"/>
    </xf>
    <xf numFmtId="172" fontId="3" fillId="0" borderId="24" xfId="0" applyNumberFormat="1" applyFont="1" applyFill="1" applyBorder="1" applyAlignment="1">
      <alignment horizontal="right" vertical="center"/>
    </xf>
    <xf numFmtId="172" fontId="3" fillId="0" borderId="25" xfId="0" applyNumberFormat="1" applyFont="1" applyFill="1" applyBorder="1" applyAlignment="1">
      <alignment horizontal="right" vertical="center"/>
    </xf>
    <xf numFmtId="0" fontId="3" fillId="0" borderId="32" xfId="0" applyFont="1" applyFill="1" applyBorder="1" applyAlignment="1">
      <alignment horizontal="center" vertical="center" wrapText="1"/>
    </xf>
    <xf numFmtId="0" fontId="3" fillId="0" borderId="32" xfId="0" applyFont="1" applyFill="1" applyBorder="1" applyAlignment="1">
      <alignment vertical="center" wrapText="1"/>
    </xf>
    <xf numFmtId="172" fontId="3" fillId="0" borderId="46" xfId="0" applyNumberFormat="1" applyFont="1" applyFill="1" applyBorder="1" applyAlignment="1">
      <alignment horizontal="right" vertical="center"/>
    </xf>
    <xf numFmtId="172" fontId="3" fillId="0" borderId="22" xfId="0" applyNumberFormat="1" applyFont="1" applyFill="1" applyBorder="1" applyAlignment="1">
      <alignment horizontal="right" vertical="center"/>
    </xf>
    <xf numFmtId="172" fontId="3" fillId="0" borderId="10" xfId="0" applyNumberFormat="1" applyFont="1" applyFill="1" applyBorder="1" applyAlignment="1">
      <alignment horizontal="right" vertical="center"/>
    </xf>
    <xf numFmtId="0" fontId="3" fillId="0" borderId="57" xfId="0" applyFont="1" applyFill="1" applyBorder="1" applyAlignment="1">
      <alignment horizontal="center" vertical="center" wrapText="1"/>
    </xf>
    <xf numFmtId="0" fontId="3" fillId="0" borderId="57" xfId="0" applyFont="1" applyFill="1" applyBorder="1" applyAlignment="1">
      <alignment vertical="center" wrapText="1"/>
    </xf>
    <xf numFmtId="172" fontId="3" fillId="0" borderId="53" xfId="0" applyNumberFormat="1" applyFont="1" applyFill="1" applyBorder="1" applyAlignment="1">
      <alignment horizontal="right" vertical="center"/>
    </xf>
    <xf numFmtId="172" fontId="3" fillId="0" borderId="49" xfId="0" applyNumberFormat="1" applyFont="1" applyFill="1" applyBorder="1" applyAlignment="1">
      <alignment horizontal="right" vertical="center"/>
    </xf>
    <xf numFmtId="172" fontId="3" fillId="0" borderId="50" xfId="0" applyNumberFormat="1" applyFont="1" applyFill="1" applyBorder="1" applyAlignment="1">
      <alignment horizontal="right" vertical="center"/>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172" fontId="3" fillId="0" borderId="61" xfId="0" applyNumberFormat="1" applyFont="1" applyFill="1" applyBorder="1" applyAlignment="1">
      <alignment horizontal="right" vertical="center"/>
    </xf>
    <xf numFmtId="172" fontId="3" fillId="0" borderId="70" xfId="0" applyNumberFormat="1" applyFont="1" applyFill="1" applyBorder="1" applyAlignment="1">
      <alignment horizontal="right" vertical="center"/>
    </xf>
    <xf numFmtId="172" fontId="3" fillId="0" borderId="45" xfId="0" applyNumberFormat="1" applyFont="1" applyFill="1" applyBorder="1" applyAlignment="1">
      <alignment horizontal="right" vertical="center"/>
    </xf>
    <xf numFmtId="172" fontId="4" fillId="21" borderId="35" xfId="0" applyNumberFormat="1" applyFont="1" applyFill="1" applyBorder="1" applyAlignment="1">
      <alignment horizontal="right" vertical="center"/>
    </xf>
    <xf numFmtId="172" fontId="3" fillId="21" borderId="71" xfId="0" applyNumberFormat="1" applyFont="1" applyFill="1" applyBorder="1" applyAlignment="1">
      <alignment horizontal="right" vertical="center" wrapText="1"/>
    </xf>
    <xf numFmtId="172" fontId="3" fillId="21" borderId="35" xfId="0" applyNumberFormat="1" applyFont="1" applyFill="1" applyBorder="1" applyAlignment="1">
      <alignment horizontal="right" vertical="center" wrapText="1"/>
    </xf>
    <xf numFmtId="172" fontId="3" fillId="21" borderId="47" xfId="0" applyNumberFormat="1" applyFont="1" applyFill="1" applyBorder="1" applyAlignment="1">
      <alignment horizontal="right" vertical="center"/>
    </xf>
    <xf numFmtId="172" fontId="3" fillId="21" borderId="24" xfId="0" applyNumberFormat="1" applyFont="1" applyFill="1" applyBorder="1" applyAlignment="1">
      <alignment horizontal="right" vertical="center"/>
    </xf>
    <xf numFmtId="172" fontId="3" fillId="21" borderId="25" xfId="0" applyNumberFormat="1" applyFont="1" applyFill="1" applyBorder="1" applyAlignment="1">
      <alignment horizontal="right" vertical="center"/>
    </xf>
    <xf numFmtId="172" fontId="4" fillId="0" borderId="48" xfId="0" applyNumberFormat="1" applyFont="1" applyFill="1" applyBorder="1" applyAlignment="1">
      <alignment horizontal="right" vertical="center"/>
    </xf>
    <xf numFmtId="172" fontId="4" fillId="0" borderId="28" xfId="0" applyNumberFormat="1" applyFont="1" applyFill="1" applyBorder="1" applyAlignment="1">
      <alignment horizontal="right" vertical="center"/>
    </xf>
    <xf numFmtId="172" fontId="4" fillId="0" borderId="29" xfId="0" applyNumberFormat="1" applyFont="1" applyFill="1" applyBorder="1" applyAlignment="1">
      <alignment horizontal="right" vertical="center"/>
    </xf>
    <xf numFmtId="0" fontId="4" fillId="0" borderId="51" xfId="0" applyFont="1" applyFill="1" applyBorder="1" applyAlignment="1">
      <alignment horizontal="center" vertical="center"/>
    </xf>
    <xf numFmtId="0" fontId="4" fillId="0" borderId="51" xfId="0" applyFont="1" applyFill="1" applyBorder="1" applyAlignment="1">
      <alignment vertical="center"/>
    </xf>
    <xf numFmtId="0" fontId="3" fillId="0" borderId="72" xfId="0" applyFont="1" applyFill="1" applyBorder="1" applyAlignment="1">
      <alignment horizontal="center" vertical="center"/>
    </xf>
    <xf numFmtId="0" fontId="3" fillId="0" borderId="72" xfId="0" applyFont="1" applyFill="1" applyBorder="1" applyAlignment="1">
      <alignment vertical="center"/>
    </xf>
    <xf numFmtId="173" fontId="3" fillId="0" borderId="73" xfId="0" applyNumberFormat="1" applyFont="1" applyFill="1" applyBorder="1" applyAlignment="1">
      <alignment horizontal="right" vertical="center"/>
    </xf>
    <xf numFmtId="0" fontId="3" fillId="0" borderId="74" xfId="0" applyFont="1" applyFill="1" applyBorder="1" applyAlignment="1">
      <alignment horizontal="center" vertical="center"/>
    </xf>
    <xf numFmtId="0" fontId="3" fillId="0" borderId="74" xfId="0" applyFont="1" applyFill="1" applyBorder="1" applyAlignment="1">
      <alignment vertical="center"/>
    </xf>
    <xf numFmtId="173" fontId="3" fillId="0" borderId="75" xfId="0" applyNumberFormat="1" applyFont="1" applyFill="1" applyBorder="1" applyAlignment="1">
      <alignment horizontal="right" vertical="center"/>
    </xf>
    <xf numFmtId="0" fontId="3" fillId="0" borderId="76" xfId="0" applyFont="1" applyFill="1" applyBorder="1" applyAlignment="1">
      <alignment horizontal="center" vertical="center"/>
    </xf>
    <xf numFmtId="0" fontId="3" fillId="0" borderId="76" xfId="0" applyFont="1" applyFill="1" applyBorder="1" applyAlignment="1">
      <alignment vertical="center"/>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3" fillId="0" borderId="72" xfId="0" applyFont="1" applyFill="1" applyBorder="1" applyAlignment="1">
      <alignment horizontal="center" vertical="center" wrapText="1"/>
    </xf>
    <xf numFmtId="0" fontId="3" fillId="0" borderId="72" xfId="0" applyFont="1" applyFill="1" applyBorder="1" applyAlignment="1">
      <alignment vertical="center" wrapText="1"/>
    </xf>
    <xf numFmtId="0" fontId="12" fillId="0" borderId="0" xfId="0" applyFont="1" applyAlignment="1">
      <alignment vertical="center"/>
    </xf>
    <xf numFmtId="0" fontId="3" fillId="0" borderId="77" xfId="0" applyFont="1" applyFill="1" applyBorder="1" applyAlignment="1">
      <alignment horizontal="center" vertical="center" wrapText="1"/>
    </xf>
    <xf numFmtId="0" fontId="3" fillId="0" borderId="77" xfId="0" applyFont="1" applyFill="1" applyBorder="1" applyAlignment="1">
      <alignment vertical="center" wrapText="1"/>
    </xf>
    <xf numFmtId="0" fontId="3" fillId="0" borderId="78" xfId="0" applyFont="1" applyFill="1" applyBorder="1" applyAlignment="1">
      <alignment horizontal="center" vertical="center" wrapText="1"/>
    </xf>
    <xf numFmtId="0" fontId="3" fillId="0" borderId="78" xfId="0" applyFont="1" applyFill="1" applyBorder="1" applyAlignment="1">
      <alignment vertical="center" wrapText="1"/>
    </xf>
    <xf numFmtId="173" fontId="4" fillId="0" borderId="13" xfId="0" applyNumberFormat="1" applyFont="1" applyFill="1" applyBorder="1" applyAlignment="1">
      <alignment horizontal="right" vertical="center"/>
    </xf>
    <xf numFmtId="0" fontId="4" fillId="0" borderId="18" xfId="0" applyFont="1" applyFill="1" applyBorder="1" applyAlignment="1">
      <alignment vertical="center"/>
    </xf>
    <xf numFmtId="173" fontId="4" fillId="0" borderId="73" xfId="0" applyNumberFormat="1" applyFont="1" applyFill="1" applyBorder="1" applyAlignment="1">
      <alignment horizontal="right" vertical="center"/>
    </xf>
    <xf numFmtId="0" fontId="3" fillId="0" borderId="79" xfId="0" applyFont="1" applyFill="1" applyBorder="1" applyAlignment="1">
      <alignment vertical="center"/>
    </xf>
    <xf numFmtId="173" fontId="4" fillId="0" borderId="41" xfId="0" applyNumberFormat="1" applyFont="1" applyFill="1" applyBorder="1" applyAlignment="1">
      <alignment horizontal="right" vertical="center"/>
    </xf>
    <xf numFmtId="173" fontId="4" fillId="0" borderId="80" xfId="0" applyNumberFormat="1" applyFont="1" applyFill="1" applyBorder="1" applyAlignment="1">
      <alignment horizontal="righ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0" fontId="3" fillId="0" borderId="0" xfId="0" applyFont="1" applyFill="1" applyBorder="1" applyAlignment="1">
      <alignment horizontal="center" vertical="center"/>
    </xf>
    <xf numFmtId="0" fontId="3" fillId="0" borderId="74" xfId="0" applyFont="1" applyFill="1" applyBorder="1" applyAlignment="1">
      <alignment horizontal="center" vertical="center" wrapText="1"/>
    </xf>
    <xf numFmtId="0" fontId="3" fillId="0" borderId="74" xfId="0" applyFont="1" applyFill="1" applyBorder="1" applyAlignment="1">
      <alignment vertical="center" wrapText="1"/>
    </xf>
    <xf numFmtId="0" fontId="3" fillId="0" borderId="76" xfId="0" applyFont="1" applyFill="1" applyBorder="1" applyAlignment="1">
      <alignment horizontal="center" vertical="center" wrapText="1"/>
    </xf>
    <xf numFmtId="0" fontId="3" fillId="0" borderId="76" xfId="0" applyFont="1" applyFill="1" applyBorder="1" applyAlignment="1">
      <alignment vertical="center" wrapText="1"/>
    </xf>
    <xf numFmtId="173" fontId="3" fillId="0" borderId="80" xfId="0" applyNumberFormat="1" applyFont="1" applyFill="1" applyBorder="1" applyAlignment="1">
      <alignment horizontal="right" vertical="center"/>
    </xf>
    <xf numFmtId="0" fontId="4" fillId="0" borderId="52" xfId="0" applyFont="1" applyFill="1" applyBorder="1" applyAlignment="1">
      <alignment horizontal="center" vertical="center"/>
    </xf>
    <xf numFmtId="0" fontId="4" fillId="0" borderId="52" xfId="0" applyFont="1" applyFill="1" applyBorder="1" applyAlignment="1">
      <alignment vertical="center"/>
    </xf>
    <xf numFmtId="173" fontId="4" fillId="0" borderId="57" xfId="0" applyNumberFormat="1" applyFont="1" applyFill="1" applyBorder="1" applyAlignment="1">
      <alignment horizontal="right" vertical="center"/>
    </xf>
    <xf numFmtId="0" fontId="3" fillId="0" borderId="51" xfId="0" applyFont="1" applyFill="1" applyBorder="1" applyAlignment="1">
      <alignment horizontal="center" vertical="center"/>
    </xf>
    <xf numFmtId="0" fontId="3" fillId="0" borderId="81" xfId="0" applyFont="1" applyFill="1" applyBorder="1" applyAlignment="1">
      <alignment horizontal="center" vertical="center" wrapText="1"/>
    </xf>
    <xf numFmtId="0" fontId="3" fillId="0" borderId="77" xfId="0" applyFont="1" applyFill="1" applyBorder="1" applyAlignment="1">
      <alignment horizontal="center" vertical="center"/>
    </xf>
    <xf numFmtId="0" fontId="16" fillId="0" borderId="0" xfId="0" applyFont="1" applyAlignment="1">
      <alignment horizontal="center" vertical="center"/>
    </xf>
    <xf numFmtId="0" fontId="5" fillId="0" borderId="0" xfId="0" applyFont="1" applyFill="1" applyAlignment="1">
      <alignment horizontal="left" vertical="center" wrapText="1"/>
    </xf>
    <xf numFmtId="0" fontId="12" fillId="22" borderId="0" xfId="0" applyFont="1" applyFill="1" applyAlignment="1">
      <alignment horizontal="center" vertical="center"/>
    </xf>
    <xf numFmtId="0" fontId="11" fillId="20" borderId="33" xfId="0" applyFont="1" applyFill="1" applyBorder="1" applyAlignment="1">
      <alignment horizontal="center" vertical="center" wrapText="1"/>
    </xf>
    <xf numFmtId="0" fontId="11" fillId="20" borderId="33" xfId="0" applyFont="1" applyFill="1" applyBorder="1" applyAlignment="1">
      <alignment horizontal="left" vertical="center" wrapText="1"/>
    </xf>
    <xf numFmtId="0" fontId="8" fillId="0" borderId="0" xfId="0" applyFont="1" applyBorder="1" applyAlignment="1">
      <alignment vertical="center" wrapText="1"/>
    </xf>
    <xf numFmtId="0" fontId="8" fillId="0" borderId="15" xfId="0" applyFont="1" applyBorder="1" applyAlignment="1">
      <alignment horizontal="center" vertical="center" wrapText="1"/>
    </xf>
    <xf numFmtId="0" fontId="5" fillId="0" borderId="51" xfId="0" applyFont="1" applyBorder="1" applyAlignment="1">
      <alignment horizontal="left" vertical="center" wrapText="1"/>
    </xf>
    <xf numFmtId="0" fontId="5" fillId="0" borderId="12" xfId="0" applyFont="1" applyBorder="1" applyAlignment="1">
      <alignment horizontal="left" vertical="center" wrapText="1"/>
    </xf>
    <xf numFmtId="0" fontId="5" fillId="0" borderId="52" xfId="0" applyFont="1" applyBorder="1" applyAlignment="1">
      <alignment horizontal="left" vertical="center" wrapText="1"/>
    </xf>
    <xf numFmtId="0" fontId="3" fillId="0" borderId="22" xfId="0" applyFont="1" applyBorder="1" applyAlignment="1">
      <alignment horizontal="center" vertical="center"/>
    </xf>
    <xf numFmtId="0" fontId="3" fillId="0" borderId="49" xfId="0" applyFont="1" applyBorder="1" applyAlignment="1">
      <alignment horizontal="center" vertical="center"/>
    </xf>
    <xf numFmtId="0" fontId="3" fillId="0" borderId="24" xfId="0" applyFont="1" applyBorder="1" applyAlignment="1">
      <alignment horizontal="center" vertical="center"/>
    </xf>
    <xf numFmtId="0" fontId="3" fillId="0" borderId="3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8" fillId="0" borderId="15" xfId="0" applyFont="1" applyBorder="1" applyAlignment="1">
      <alignment horizontal="left" vertical="center" wrapText="1"/>
    </xf>
    <xf numFmtId="0" fontId="8" fillId="0" borderId="13" xfId="0" applyFont="1" applyBorder="1" applyAlignment="1">
      <alignment horizontal="left"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3" xfId="0" applyFont="1" applyBorder="1" applyAlignment="1">
      <alignment horizontal="center" vertical="center"/>
    </xf>
    <xf numFmtId="0" fontId="3" fillId="23" borderId="0" xfId="0" applyFont="1" applyFill="1"/>
    <xf numFmtId="0" fontId="38" fillId="23" borderId="15" xfId="0" applyFont="1" applyFill="1" applyBorder="1" applyAlignment="1">
      <alignment horizontal="center" vertical="center"/>
    </xf>
    <xf numFmtId="0" fontId="38" fillId="23" borderId="14" xfId="0" applyFont="1" applyFill="1" applyBorder="1" applyAlignment="1">
      <alignment horizontal="center" vertical="center"/>
    </xf>
    <xf numFmtId="0" fontId="3" fillId="23" borderId="16" xfId="0" applyFont="1" applyFill="1" applyBorder="1"/>
    <xf numFmtId="0" fontId="4" fillId="0" borderId="15" xfId="0" applyFont="1" applyBorder="1" applyAlignment="1">
      <alignment horizontal="center" vertical="center" wrapText="1"/>
    </xf>
    <xf numFmtId="172" fontId="3" fillId="21" borderId="51" xfId="0" applyNumberFormat="1" applyFont="1" applyFill="1" applyBorder="1" applyAlignment="1">
      <alignment horizontal="right" vertical="center" wrapText="1"/>
    </xf>
    <xf numFmtId="172" fontId="4" fillId="0" borderId="15" xfId="0" applyNumberFormat="1" applyFont="1" applyFill="1" applyBorder="1" applyAlignment="1">
      <alignment horizontal="right" vertical="center"/>
    </xf>
    <xf numFmtId="172" fontId="3" fillId="0" borderId="51" xfId="0" applyNumberFormat="1" applyFont="1" applyFill="1" applyBorder="1" applyAlignment="1">
      <alignment horizontal="right" vertical="center" wrapText="1"/>
    </xf>
    <xf numFmtId="172" fontId="3" fillId="0" borderId="12" xfId="0" applyNumberFormat="1" applyFont="1" applyFill="1" applyBorder="1" applyAlignment="1">
      <alignment horizontal="right" vertical="center" wrapText="1"/>
    </xf>
    <xf numFmtId="172" fontId="3" fillId="0" borderId="52" xfId="0" applyNumberFormat="1" applyFont="1" applyFill="1" applyBorder="1" applyAlignment="1">
      <alignment horizontal="right" vertical="center" wrapText="1"/>
    </xf>
    <xf numFmtId="172" fontId="3" fillId="0" borderId="18" xfId="0" applyNumberFormat="1" applyFont="1" applyFill="1" applyBorder="1" applyAlignment="1">
      <alignment horizontal="right" vertical="center" wrapText="1"/>
    </xf>
    <xf numFmtId="0" fontId="4" fillId="0" borderId="14" xfId="0" applyFont="1" applyFill="1" applyBorder="1" applyAlignment="1">
      <alignment horizontal="center" vertical="center"/>
    </xf>
    <xf numFmtId="0" fontId="12" fillId="0" borderId="70"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82" xfId="0" applyFont="1" applyBorder="1" applyAlignment="1">
      <alignment horizontal="center" vertical="center" wrapText="1"/>
    </xf>
    <xf numFmtId="0" fontId="12" fillId="0" borderId="83" xfId="0" applyFont="1" applyBorder="1" applyAlignment="1">
      <alignment horizontal="center" vertical="center" wrapText="1"/>
    </xf>
    <xf numFmtId="0" fontId="12" fillId="0" borderId="0" xfId="0" quotePrefix="1" applyFont="1" applyAlignment="1">
      <alignment horizontal="center" vertical="center"/>
    </xf>
    <xf numFmtId="0" fontId="12" fillId="0" borderId="1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2" xfId="0" applyFont="1" applyBorder="1" applyAlignment="1">
      <alignment horizontal="center" vertical="center" wrapText="1"/>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3" fillId="0" borderId="19" xfId="0" applyFont="1" applyFill="1" applyBorder="1" applyAlignment="1">
      <alignment horizontal="left" vertical="center" wrapText="1"/>
    </xf>
    <xf numFmtId="9" fontId="0" fillId="0" borderId="0" xfId="0" applyNumberFormat="1"/>
    <xf numFmtId="0" fontId="12" fillId="0" borderId="23" xfId="0" applyFont="1" applyFill="1" applyBorder="1" applyAlignment="1">
      <alignment horizontal="center" vertical="center" wrapText="1"/>
    </xf>
    <xf numFmtId="3" fontId="0" fillId="0" borderId="0" xfId="0" applyNumberFormat="1"/>
    <xf numFmtId="0" fontId="12" fillId="0" borderId="49" xfId="0" applyFont="1" applyBorder="1" applyAlignment="1"/>
    <xf numFmtId="0" fontId="12" fillId="0" borderId="49" xfId="0" applyFont="1" applyBorder="1"/>
    <xf numFmtId="0" fontId="12" fillId="0" borderId="48" xfId="0" applyFont="1" applyBorder="1" applyAlignment="1"/>
    <xf numFmtId="0" fontId="12" fillId="0" borderId="29" xfId="0" applyFont="1" applyBorder="1"/>
    <xf numFmtId="0" fontId="40" fillId="23" borderId="16"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0" xfId="0" applyFont="1" applyFill="1" applyBorder="1" applyAlignment="1">
      <alignment vertical="center"/>
    </xf>
    <xf numFmtId="0" fontId="4" fillId="0" borderId="61" xfId="0" applyFont="1" applyFill="1" applyBorder="1" applyAlignment="1">
      <alignment vertical="center"/>
    </xf>
    <xf numFmtId="0" fontId="3" fillId="0" borderId="45" xfId="0" applyFont="1" applyFill="1" applyBorder="1" applyAlignment="1">
      <alignment horizontal="center" vertical="center"/>
    </xf>
    <xf numFmtId="0" fontId="3" fillId="0" borderId="46" xfId="0" applyFont="1" applyFill="1" applyBorder="1" applyAlignment="1">
      <alignment vertical="center"/>
    </xf>
    <xf numFmtId="0" fontId="3" fillId="0" borderId="67" xfId="0" applyFont="1" applyFill="1" applyBorder="1" applyAlignment="1">
      <alignment vertical="center"/>
    </xf>
    <xf numFmtId="9" fontId="3" fillId="24" borderId="11" xfId="33" applyFont="1" applyFill="1" applyBorder="1" applyAlignment="1">
      <alignment horizontal="center" vertical="center"/>
    </xf>
    <xf numFmtId="0" fontId="12" fillId="0" borderId="85" xfId="0" applyFont="1" applyFill="1" applyBorder="1" applyAlignment="1">
      <alignment horizontal="center" vertical="center" wrapText="1"/>
    </xf>
    <xf numFmtId="173" fontId="3" fillId="0" borderId="86" xfId="0" applyNumberFormat="1" applyFont="1" applyFill="1" applyBorder="1" applyAlignment="1">
      <alignment horizontal="right" vertical="center"/>
    </xf>
    <xf numFmtId="173" fontId="4" fillId="24" borderId="35" xfId="0" applyNumberFormat="1" applyFont="1" applyFill="1" applyBorder="1" applyAlignment="1">
      <alignment horizontal="right" vertical="center"/>
    </xf>
    <xf numFmtId="9" fontId="4" fillId="24" borderId="35" xfId="33" applyFont="1" applyFill="1" applyBorder="1" applyAlignment="1">
      <alignment horizontal="right" vertical="center"/>
    </xf>
    <xf numFmtId="173" fontId="4" fillId="24" borderId="32" xfId="0" applyNumberFormat="1" applyFont="1" applyFill="1" applyBorder="1" applyAlignment="1">
      <alignment horizontal="right" vertical="center"/>
    </xf>
    <xf numFmtId="9" fontId="4" fillId="24" borderId="32" xfId="33" applyFont="1" applyFill="1" applyBorder="1" applyAlignment="1">
      <alignment horizontal="right" vertical="center"/>
    </xf>
    <xf numFmtId="173" fontId="3" fillId="0" borderId="87" xfId="0" applyNumberFormat="1" applyFont="1" applyFill="1" applyBorder="1" applyAlignment="1">
      <alignment horizontal="right" vertical="center"/>
    </xf>
    <xf numFmtId="173" fontId="3" fillId="0" borderId="88" xfId="0" applyNumberFormat="1" applyFont="1" applyFill="1" applyBorder="1" applyAlignment="1">
      <alignment horizontal="right" vertical="center"/>
    </xf>
    <xf numFmtId="173" fontId="4" fillId="24" borderId="13" xfId="0" applyNumberFormat="1" applyFont="1" applyFill="1" applyBorder="1" applyAlignment="1">
      <alignment horizontal="right" vertical="center"/>
    </xf>
    <xf numFmtId="9" fontId="4" fillId="24" borderId="13" xfId="33" applyFont="1" applyFill="1" applyBorder="1" applyAlignment="1">
      <alignment horizontal="right" vertical="center"/>
    </xf>
    <xf numFmtId="0" fontId="40" fillId="23" borderId="14" xfId="0" applyFont="1" applyFill="1" applyBorder="1" applyAlignment="1">
      <alignment vertical="center"/>
    </xf>
    <xf numFmtId="0" fontId="40" fillId="23" borderId="15" xfId="0" applyFont="1" applyFill="1" applyBorder="1" applyAlignment="1">
      <alignment horizontal="left" vertical="center"/>
    </xf>
    <xf numFmtId="0" fontId="40" fillId="23" borderId="14" xfId="0" applyFont="1" applyFill="1" applyBorder="1" applyAlignment="1">
      <alignment horizontal="left" vertical="center"/>
    </xf>
    <xf numFmtId="0" fontId="40" fillId="23" borderId="16" xfId="0" applyFont="1" applyFill="1" applyBorder="1" applyAlignment="1">
      <alignment horizontal="left" vertical="center"/>
    </xf>
    <xf numFmtId="0" fontId="4" fillId="0" borderId="15" xfId="0" applyFont="1" applyFill="1" applyBorder="1" applyAlignment="1">
      <alignment horizontal="center" vertical="center"/>
    </xf>
    <xf numFmtId="0" fontId="3" fillId="0" borderId="42" xfId="0" applyFont="1" applyFill="1" applyBorder="1" applyAlignment="1">
      <alignment horizontal="center" vertical="center"/>
    </xf>
    <xf numFmtId="0" fontId="15" fillId="23" borderId="0" xfId="0" applyFont="1" applyFill="1"/>
    <xf numFmtId="0" fontId="13" fillId="24" borderId="16" xfId="0" applyFont="1" applyFill="1" applyBorder="1" applyAlignment="1">
      <alignment horizontal="center" vertical="center" wrapText="1"/>
    </xf>
    <xf numFmtId="0" fontId="13" fillId="24" borderId="13" xfId="0" applyFont="1" applyFill="1" applyBorder="1" applyAlignment="1">
      <alignment horizontal="center" vertical="center" wrapText="1"/>
    </xf>
    <xf numFmtId="0" fontId="11" fillId="24" borderId="20" xfId="0" applyFont="1" applyFill="1" applyBorder="1" applyAlignment="1">
      <alignment horizontal="center" vertical="center" wrapText="1"/>
    </xf>
    <xf numFmtId="0" fontId="11" fillId="24" borderId="21" xfId="0" applyFont="1" applyFill="1" applyBorder="1" applyAlignment="1">
      <alignment horizontal="center" vertical="center" wrapText="1"/>
    </xf>
    <xf numFmtId="0" fontId="13" fillId="24" borderId="44" xfId="0" applyFont="1" applyFill="1" applyBorder="1" applyAlignment="1">
      <alignment horizontal="center" vertical="center" wrapText="1"/>
    </xf>
    <xf numFmtId="0" fontId="13" fillId="24" borderId="39" xfId="0" applyFont="1" applyFill="1" applyBorder="1" applyAlignment="1">
      <alignment horizontal="center" vertical="center" wrapText="1"/>
    </xf>
    <xf numFmtId="0" fontId="13" fillId="24" borderId="41" xfId="0" applyFont="1" applyFill="1" applyBorder="1" applyAlignment="1">
      <alignment horizontal="center" vertical="center" wrapText="1"/>
    </xf>
    <xf numFmtId="0" fontId="13" fillId="24" borderId="38" xfId="0" applyFont="1" applyFill="1" applyBorder="1" applyAlignment="1">
      <alignment horizontal="center" vertical="center" wrapText="1"/>
    </xf>
    <xf numFmtId="0" fontId="13" fillId="24" borderId="31" xfId="0" applyFont="1" applyFill="1" applyBorder="1" applyAlignment="1">
      <alignment horizontal="center" vertical="center" wrapText="1"/>
    </xf>
    <xf numFmtId="0" fontId="13" fillId="24" borderId="40" xfId="0" applyFont="1" applyFill="1" applyBorder="1" applyAlignment="1">
      <alignment horizontal="center" vertical="center" wrapText="1"/>
    </xf>
    <xf numFmtId="0" fontId="13" fillId="24" borderId="42" xfId="0" applyFont="1" applyFill="1" applyBorder="1" applyAlignment="1">
      <alignment horizontal="center" vertical="center" wrapText="1"/>
    </xf>
    <xf numFmtId="0" fontId="13" fillId="24" borderId="30" xfId="0" applyFont="1" applyFill="1" applyBorder="1" applyAlignment="1">
      <alignment horizontal="center" vertical="center" wrapText="1"/>
    </xf>
    <xf numFmtId="0" fontId="13" fillId="24" borderId="20" xfId="0" applyFont="1" applyFill="1" applyBorder="1" applyAlignment="1">
      <alignment horizontal="center" vertical="center" wrapText="1"/>
    </xf>
    <xf numFmtId="0" fontId="13" fillId="24" borderId="32" xfId="0" applyFont="1" applyFill="1" applyBorder="1" applyAlignment="1">
      <alignment horizontal="center" vertical="center" wrapText="1"/>
    </xf>
    <xf numFmtId="0" fontId="13" fillId="24" borderId="19" xfId="0" applyFont="1" applyFill="1" applyBorder="1" applyAlignment="1">
      <alignment horizontal="center" vertical="center" wrapText="1"/>
    </xf>
    <xf numFmtId="0" fontId="13" fillId="24" borderId="33" xfId="0" applyFont="1" applyFill="1" applyBorder="1" applyAlignment="1">
      <alignment horizontal="center" vertical="center" wrapText="1"/>
    </xf>
    <xf numFmtId="0" fontId="13" fillId="24" borderId="9" xfId="0" applyFont="1" applyFill="1" applyBorder="1" applyAlignment="1">
      <alignment horizontal="center" vertical="center" wrapText="1"/>
    </xf>
    <xf numFmtId="172" fontId="4" fillId="24" borderId="13" xfId="0" applyNumberFormat="1" applyFont="1" applyFill="1" applyBorder="1" applyAlignment="1">
      <alignment horizontal="right" vertical="center"/>
    </xf>
    <xf numFmtId="9" fontId="4" fillId="24" borderId="14" xfId="33" applyFont="1" applyFill="1" applyBorder="1" applyAlignment="1">
      <alignment horizontal="right" vertical="center" wrapText="1"/>
    </xf>
    <xf numFmtId="172" fontId="4" fillId="24" borderId="16" xfId="0" applyNumberFormat="1" applyFont="1" applyFill="1" applyBorder="1" applyAlignment="1">
      <alignment horizontal="right" vertical="center"/>
    </xf>
    <xf numFmtId="172" fontId="4" fillId="24" borderId="48" xfId="0" applyNumberFormat="1" applyFont="1" applyFill="1" applyBorder="1" applyAlignment="1">
      <alignment horizontal="right" vertical="center"/>
    </xf>
    <xf numFmtId="172" fontId="4" fillId="24" borderId="28" xfId="0" applyNumberFormat="1" applyFont="1" applyFill="1" applyBorder="1" applyAlignment="1">
      <alignment horizontal="right" vertical="center"/>
    </xf>
    <xf numFmtId="172" fontId="3" fillId="22" borderId="71" xfId="0" applyNumberFormat="1" applyFont="1" applyFill="1" applyBorder="1" applyAlignment="1">
      <alignment horizontal="right" vertical="center" wrapText="1"/>
    </xf>
    <xf numFmtId="172" fontId="3" fillId="22" borderId="35" xfId="0" applyNumberFormat="1" applyFont="1" applyFill="1" applyBorder="1" applyAlignment="1">
      <alignment horizontal="right" vertical="center" wrapText="1"/>
    </xf>
    <xf numFmtId="172" fontId="3" fillId="22" borderId="31" xfId="0" applyNumberFormat="1" applyFont="1" applyFill="1" applyBorder="1" applyAlignment="1">
      <alignment horizontal="right" vertical="center" wrapText="1"/>
    </xf>
    <xf numFmtId="172" fontId="3" fillId="22" borderId="32" xfId="0" applyNumberFormat="1" applyFont="1" applyFill="1" applyBorder="1" applyAlignment="1">
      <alignment horizontal="right" vertical="center" wrapText="1"/>
    </xf>
    <xf numFmtId="172" fontId="4" fillId="22" borderId="57" xfId="0" applyNumberFormat="1" applyFont="1" applyFill="1" applyBorder="1" applyAlignment="1">
      <alignment horizontal="right" vertical="center"/>
    </xf>
    <xf numFmtId="172" fontId="3" fillId="22" borderId="89" xfId="0" applyNumberFormat="1" applyFont="1" applyFill="1" applyBorder="1" applyAlignment="1">
      <alignment horizontal="right" vertical="center" wrapText="1"/>
    </xf>
    <xf numFmtId="172" fontId="3" fillId="22" borderId="57" xfId="0" applyNumberFormat="1" applyFont="1" applyFill="1" applyBorder="1" applyAlignment="1">
      <alignment horizontal="right" vertical="center" wrapText="1"/>
    </xf>
    <xf numFmtId="172" fontId="3" fillId="22" borderId="38" xfId="0" applyNumberFormat="1" applyFont="1" applyFill="1" applyBorder="1" applyAlignment="1">
      <alignment horizontal="right" vertical="center" wrapText="1"/>
    </xf>
    <xf numFmtId="172" fontId="3" fillId="22" borderId="9" xfId="0" applyNumberFormat="1" applyFont="1" applyFill="1" applyBorder="1" applyAlignment="1">
      <alignment horizontal="right" vertical="center" wrapText="1"/>
    </xf>
    <xf numFmtId="9" fontId="38" fillId="24" borderId="16" xfId="33" applyFont="1" applyFill="1" applyBorder="1" applyAlignment="1">
      <alignment horizontal="center" vertical="center"/>
    </xf>
    <xf numFmtId="9" fontId="38" fillId="24" borderId="13" xfId="33" applyFont="1" applyFill="1" applyBorder="1" applyAlignment="1">
      <alignment horizontal="center" vertical="center"/>
    </xf>
    <xf numFmtId="172" fontId="4" fillId="24" borderId="16" xfId="0" applyNumberFormat="1" applyFont="1" applyFill="1" applyBorder="1" applyAlignment="1">
      <alignment horizontal="right" vertical="center" wrapText="1"/>
    </xf>
    <xf numFmtId="172" fontId="4" fillId="0" borderId="37" xfId="0" applyNumberFormat="1" applyFont="1" applyFill="1" applyBorder="1" applyAlignment="1">
      <alignment horizontal="right" vertical="center"/>
    </xf>
    <xf numFmtId="172" fontId="4" fillId="24" borderId="35" xfId="0" applyNumberFormat="1" applyFont="1" applyFill="1" applyBorder="1" applyAlignment="1">
      <alignment horizontal="right" vertical="center"/>
    </xf>
    <xf numFmtId="172" fontId="3" fillId="24" borderId="71" xfId="0" applyNumberFormat="1" applyFont="1" applyFill="1" applyBorder="1" applyAlignment="1">
      <alignment horizontal="right" vertical="center" wrapText="1"/>
    </xf>
    <xf numFmtId="172" fontId="3" fillId="24" borderId="35" xfId="0" applyNumberFormat="1" applyFont="1" applyFill="1" applyBorder="1" applyAlignment="1">
      <alignment horizontal="right" vertical="center" wrapText="1"/>
    </xf>
    <xf numFmtId="172" fontId="4" fillId="24" borderId="32" xfId="0" applyNumberFormat="1" applyFont="1" applyFill="1" applyBorder="1" applyAlignment="1">
      <alignment horizontal="right" vertical="center"/>
    </xf>
    <xf numFmtId="172" fontId="3" fillId="24" borderId="31" xfId="0" applyNumberFormat="1" applyFont="1" applyFill="1" applyBorder="1" applyAlignment="1">
      <alignment horizontal="right" vertical="center" wrapText="1"/>
    </xf>
    <xf numFmtId="172" fontId="3" fillId="24" borderId="32" xfId="0" applyNumberFormat="1" applyFont="1" applyFill="1" applyBorder="1" applyAlignment="1">
      <alignment horizontal="right" vertical="center" wrapText="1"/>
    </xf>
    <xf numFmtId="172" fontId="4" fillId="24" borderId="57" xfId="0" applyNumberFormat="1" applyFont="1" applyFill="1" applyBorder="1" applyAlignment="1">
      <alignment horizontal="right" vertical="center"/>
    </xf>
    <xf numFmtId="172" fontId="3" fillId="24" borderId="89" xfId="0" applyNumberFormat="1" applyFont="1" applyFill="1" applyBorder="1" applyAlignment="1">
      <alignment horizontal="right" vertical="center" wrapText="1"/>
    </xf>
    <xf numFmtId="172" fontId="3" fillId="24" borderId="57" xfId="0" applyNumberFormat="1" applyFont="1" applyFill="1" applyBorder="1" applyAlignment="1">
      <alignment horizontal="right" vertical="center" wrapText="1"/>
    </xf>
    <xf numFmtId="172" fontId="4" fillId="24" borderId="9" xfId="0" applyNumberFormat="1" applyFont="1" applyFill="1" applyBorder="1" applyAlignment="1">
      <alignment horizontal="right" vertical="center"/>
    </xf>
    <xf numFmtId="172" fontId="3" fillId="24" borderId="38" xfId="0" applyNumberFormat="1" applyFont="1" applyFill="1" applyBorder="1" applyAlignment="1">
      <alignment horizontal="right" vertical="center" wrapText="1"/>
    </xf>
    <xf numFmtId="172" fontId="3" fillId="24" borderId="9" xfId="0" applyNumberFormat="1" applyFont="1" applyFill="1" applyBorder="1" applyAlignment="1">
      <alignment horizontal="right" vertical="center" wrapText="1"/>
    </xf>
    <xf numFmtId="0" fontId="42" fillId="0" borderId="0" xfId="0" applyFont="1" applyFill="1" applyBorder="1" applyAlignment="1">
      <alignment horizontal="center" vertical="center"/>
    </xf>
    <xf numFmtId="0" fontId="3" fillId="0" borderId="69" xfId="0" applyFont="1" applyFill="1" applyBorder="1" applyAlignment="1">
      <alignment horizontal="left" vertical="center"/>
    </xf>
    <xf numFmtId="0" fontId="3" fillId="0" borderId="21" xfId="0" applyFont="1" applyFill="1" applyBorder="1" applyAlignment="1">
      <alignment horizontal="center" vertical="center"/>
    </xf>
    <xf numFmtId="0" fontId="0" fillId="0" borderId="21" xfId="0" applyBorder="1" applyAlignment="1">
      <alignment vertical="center"/>
    </xf>
    <xf numFmtId="0" fontId="0" fillId="0" borderId="20" xfId="0" applyBorder="1" applyAlignment="1">
      <alignment vertical="center"/>
    </xf>
    <xf numFmtId="0" fontId="12" fillId="0" borderId="0" xfId="0" applyFont="1" applyFill="1" applyBorder="1" applyAlignment="1">
      <alignment horizontal="center" vertical="center" wrapText="1"/>
    </xf>
    <xf numFmtId="0" fontId="12" fillId="24" borderId="47" xfId="0" applyFont="1" applyFill="1" applyBorder="1"/>
    <xf numFmtId="0" fontId="12" fillId="24" borderId="46" xfId="0" applyFont="1" applyFill="1" applyBorder="1"/>
    <xf numFmtId="0" fontId="12" fillId="24" borderId="67" xfId="0" applyFont="1" applyFill="1" applyBorder="1"/>
    <xf numFmtId="0" fontId="4" fillId="23" borderId="0" xfId="0" applyFont="1" applyFill="1" applyAlignment="1">
      <alignment horizontal="left" vertical="center"/>
    </xf>
    <xf numFmtId="0" fontId="3" fillId="23" borderId="0" xfId="0" applyFont="1" applyFill="1" applyAlignment="1">
      <alignment horizontal="center" vertical="center"/>
    </xf>
    <xf numFmtId="0" fontId="0" fillId="23" borderId="0" xfId="0" applyFill="1" applyAlignment="1">
      <alignment vertical="center"/>
    </xf>
    <xf numFmtId="0" fontId="13" fillId="23" borderId="0" xfId="0" applyFont="1" applyFill="1" applyAlignment="1">
      <alignment horizontal="left" vertical="center"/>
    </xf>
    <xf numFmtId="0" fontId="12" fillId="23" borderId="0" xfId="0" applyFont="1" applyFill="1" applyAlignment="1">
      <alignment horizontal="center" vertical="center"/>
    </xf>
    <xf numFmtId="0" fontId="38" fillId="23" borderId="0" xfId="0" applyFont="1" applyFill="1" applyBorder="1" applyAlignment="1">
      <alignment horizontal="center" vertical="center"/>
    </xf>
    <xf numFmtId="0" fontId="3" fillId="23" borderId="0" xfId="0" applyFont="1" applyFill="1" applyBorder="1"/>
    <xf numFmtId="0" fontId="40" fillId="23" borderId="14" xfId="0" applyFont="1" applyFill="1" applyBorder="1" applyAlignment="1">
      <alignment horizontal="center" vertical="center"/>
    </xf>
    <xf numFmtId="0" fontId="38" fillId="23" borderId="16" xfId="0" applyFont="1" applyFill="1" applyBorder="1" applyAlignment="1">
      <alignment horizontal="center" vertical="center"/>
    </xf>
    <xf numFmtId="174" fontId="0" fillId="0" borderId="0" xfId="0" applyNumberFormat="1"/>
    <xf numFmtId="3" fontId="0" fillId="0" borderId="0" xfId="0" applyNumberFormat="1" applyFill="1"/>
    <xf numFmtId="0" fontId="5" fillId="24" borderId="35" xfId="0" applyFont="1" applyFill="1" applyBorder="1" applyAlignment="1">
      <alignment horizontal="center" vertical="center" wrapText="1"/>
    </xf>
    <xf numFmtId="0" fontId="5" fillId="24" borderId="48" xfId="0" applyFont="1" applyFill="1" applyBorder="1" applyAlignment="1">
      <alignment horizontal="center" vertical="center" wrapText="1"/>
    </xf>
    <xf numFmtId="0" fontId="5" fillId="24" borderId="34" xfId="0" applyFont="1" applyFill="1" applyBorder="1" applyAlignment="1">
      <alignment horizontal="center" vertical="center" wrapText="1"/>
    </xf>
    <xf numFmtId="0" fontId="5" fillId="24" borderId="27" xfId="0" applyFont="1" applyFill="1" applyBorder="1" applyAlignment="1">
      <alignment horizontal="center" vertical="center" wrapText="1"/>
    </xf>
    <xf numFmtId="0" fontId="5" fillId="24" borderId="63" xfId="0" applyFont="1" applyFill="1" applyBorder="1" applyAlignment="1">
      <alignment horizontal="center" vertical="center" wrapText="1"/>
    </xf>
    <xf numFmtId="0" fontId="5" fillId="24" borderId="38" xfId="0" applyFont="1" applyFill="1" applyBorder="1" applyAlignment="1">
      <alignment horizontal="center" vertical="center" wrapText="1"/>
    </xf>
    <xf numFmtId="0" fontId="5" fillId="24" borderId="41"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12" fillId="0" borderId="70"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7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6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9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83"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8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34" xfId="0" applyFont="1" applyBorder="1" applyAlignment="1">
      <alignment horizontal="center" vertical="center" wrapText="1"/>
    </xf>
    <xf numFmtId="0" fontId="15" fillId="0" borderId="48"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10" xfId="0" applyFont="1" applyBorder="1" applyAlignment="1">
      <alignment horizontal="center" vertical="center" wrapText="1"/>
    </xf>
    <xf numFmtId="0" fontId="20" fillId="0" borderId="0" xfId="0" applyFont="1" applyAlignment="1">
      <alignment horizontal="center" vertical="center"/>
    </xf>
    <xf numFmtId="0" fontId="12" fillId="0" borderId="61"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5" fillId="0" borderId="64"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61" xfId="0" applyFont="1" applyBorder="1" applyAlignment="1">
      <alignment horizontal="center" vertical="center" wrapText="1"/>
    </xf>
    <xf numFmtId="0" fontId="12" fillId="22" borderId="15" xfId="0" applyFont="1" applyFill="1" applyBorder="1" applyAlignment="1">
      <alignment horizontal="center" vertical="center" wrapText="1"/>
    </xf>
    <xf numFmtId="0" fontId="12" fillId="22" borderId="16" xfId="0" applyFont="1" applyFill="1" applyBorder="1" applyAlignment="1">
      <alignment horizontal="center" vertical="center" wrapText="1"/>
    </xf>
    <xf numFmtId="0" fontId="12" fillId="0" borderId="28" xfId="0" applyFont="1" applyBorder="1" applyAlignment="1"/>
    <xf numFmtId="0" fontId="12" fillId="0" borderId="29" xfId="0" applyFont="1" applyBorder="1" applyAlignment="1"/>
    <xf numFmtId="0" fontId="12" fillId="0" borderId="0" xfId="0" applyFont="1" applyFill="1" applyBorder="1" applyAlignment="1">
      <alignment horizontal="center"/>
    </xf>
    <xf numFmtId="0" fontId="15" fillId="0" borderId="52" xfId="0" applyFont="1" applyBorder="1" applyAlignment="1">
      <alignment horizontal="center" vertical="center" wrapText="1"/>
    </xf>
    <xf numFmtId="0" fontId="15" fillId="0" borderId="89" xfId="0" applyFont="1" applyBorder="1" applyAlignment="1">
      <alignment horizontal="center" vertical="center" wrapText="1"/>
    </xf>
    <xf numFmtId="0" fontId="38" fillId="0" borderId="0" xfId="0" applyFont="1" applyFill="1" applyBorder="1" applyAlignment="1">
      <alignment horizontal="center" vertical="center"/>
    </xf>
    <xf numFmtId="0" fontId="4" fillId="0" borderId="15" xfId="0" applyFont="1" applyBorder="1" applyAlignment="1">
      <alignment horizontal="center"/>
    </xf>
    <xf numFmtId="0" fontId="4" fillId="0" borderId="16" xfId="0" applyFont="1" applyBorder="1" applyAlignment="1">
      <alignment horizontal="center"/>
    </xf>
    <xf numFmtId="0" fontId="39" fillId="0" borderId="15" xfId="0" applyFont="1" applyBorder="1" applyAlignment="1">
      <alignment horizontal="center"/>
    </xf>
    <xf numFmtId="0" fontId="39" fillId="0" borderId="16" xfId="0" applyFont="1" applyBorder="1" applyAlignment="1">
      <alignment horizontal="center"/>
    </xf>
    <xf numFmtId="0" fontId="4" fillId="0" borderId="14" xfId="0" applyFont="1" applyBorder="1" applyAlignment="1">
      <alignment horizontal="center"/>
    </xf>
    <xf numFmtId="0" fontId="5" fillId="0" borderId="0" xfId="0" applyFont="1" applyAlignment="1">
      <alignment horizontal="center" vertical="center"/>
    </xf>
    <xf numFmtId="0" fontId="4" fillId="0" borderId="18" xfId="0" applyFont="1" applyFill="1" applyBorder="1" applyAlignment="1">
      <alignment horizontal="left" vertical="center"/>
    </xf>
    <xf numFmtId="0" fontId="4" fillId="0" borderId="95" xfId="0" applyFont="1" applyFill="1" applyBorder="1" applyAlignment="1">
      <alignment horizontal="left" vertical="center"/>
    </xf>
    <xf numFmtId="0" fontId="4" fillId="0" borderId="38" xfId="0" applyFont="1" applyFill="1" applyBorder="1" applyAlignment="1">
      <alignment horizontal="left" vertical="center"/>
    </xf>
    <xf numFmtId="0" fontId="3" fillId="0" borderId="72" xfId="0" applyFont="1" applyFill="1" applyBorder="1" applyAlignment="1">
      <alignment horizontal="left" vertical="center"/>
    </xf>
    <xf numFmtId="0" fontId="3" fillId="0" borderId="91" xfId="0" applyFont="1" applyFill="1" applyBorder="1" applyAlignment="1">
      <alignment horizontal="left" vertical="center"/>
    </xf>
    <xf numFmtId="0" fontId="3" fillId="0" borderId="92" xfId="0" applyFont="1" applyFill="1" applyBorder="1" applyAlignment="1">
      <alignment horizontal="left" vertical="center"/>
    </xf>
    <xf numFmtId="0" fontId="3" fillId="0" borderId="74" xfId="0" applyFont="1" applyFill="1" applyBorder="1" applyAlignment="1">
      <alignment horizontal="left" vertical="center"/>
    </xf>
    <xf numFmtId="0" fontId="3" fillId="0" borderId="94" xfId="0" applyFont="1" applyFill="1" applyBorder="1" applyAlignment="1">
      <alignment horizontal="left" vertical="center"/>
    </xf>
    <xf numFmtId="0" fontId="3" fillId="0" borderId="90" xfId="0" applyFont="1" applyFill="1" applyBorder="1" applyAlignment="1">
      <alignment horizontal="left" vertical="center"/>
    </xf>
    <xf numFmtId="0" fontId="3" fillId="0" borderId="76" xfId="0" applyFont="1" applyFill="1" applyBorder="1" applyAlignment="1">
      <alignment horizontal="left" vertical="center"/>
    </xf>
    <xf numFmtId="0" fontId="3" fillId="0" borderId="97" xfId="0" applyFont="1" applyFill="1" applyBorder="1" applyAlignment="1">
      <alignment horizontal="left" vertical="center"/>
    </xf>
    <xf numFmtId="0" fontId="3" fillId="0" borderId="98" xfId="0" applyFont="1" applyFill="1" applyBorder="1" applyAlignment="1">
      <alignment horizontal="left"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left" vertical="center" wrapText="1"/>
    </xf>
    <xf numFmtId="0" fontId="4" fillId="0" borderId="82" xfId="0" applyFont="1" applyBorder="1" applyAlignment="1">
      <alignment horizontal="left" vertical="center" wrapText="1"/>
    </xf>
    <xf numFmtId="0" fontId="4" fillId="0" borderId="30" xfId="0" applyFont="1" applyBorder="1" applyAlignment="1">
      <alignment horizontal="left" vertical="center" wrapText="1"/>
    </xf>
    <xf numFmtId="0" fontId="3" fillId="0" borderId="51" xfId="0" applyFont="1" applyFill="1" applyBorder="1" applyAlignment="1">
      <alignment horizontal="left" vertical="center" wrapText="1"/>
    </xf>
    <xf numFmtId="0" fontId="3" fillId="0" borderId="85"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91" xfId="0" applyFont="1" applyFill="1" applyBorder="1" applyAlignment="1">
      <alignment horizontal="left" vertical="center" wrapText="1"/>
    </xf>
    <xf numFmtId="0" fontId="3" fillId="0" borderId="92"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3" fillId="0" borderId="97" xfId="0" applyFont="1" applyFill="1" applyBorder="1" applyAlignment="1">
      <alignment horizontal="left" vertical="center" wrapText="1"/>
    </xf>
    <xf numFmtId="0" fontId="3" fillId="0" borderId="9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83"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3" fillId="0" borderId="100"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94" xfId="0" applyFont="1" applyFill="1" applyBorder="1" applyAlignment="1">
      <alignment horizontal="left" vertical="center" wrapText="1"/>
    </xf>
    <xf numFmtId="0" fontId="3" fillId="0" borderId="90"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3" fillId="0" borderId="101" xfId="0" applyFont="1" applyFill="1" applyBorder="1" applyAlignment="1">
      <alignment horizontal="left" vertical="center" wrapText="1"/>
    </xf>
    <xf numFmtId="0" fontId="3" fillId="0" borderId="102" xfId="0" applyFont="1" applyFill="1" applyBorder="1" applyAlignment="1">
      <alignment horizontal="left" vertical="center" wrapText="1"/>
    </xf>
    <xf numFmtId="0" fontId="3" fillId="0" borderId="78" xfId="0" applyFont="1" applyFill="1" applyBorder="1" applyAlignment="1">
      <alignment horizontal="left" vertical="center" wrapText="1"/>
    </xf>
    <xf numFmtId="0" fontId="3" fillId="0" borderId="93" xfId="0" applyFont="1" applyFill="1" applyBorder="1" applyAlignment="1">
      <alignment horizontal="left" vertical="center" wrapText="1"/>
    </xf>
    <xf numFmtId="0" fontId="3" fillId="0" borderId="96" xfId="0" applyFont="1" applyFill="1" applyBorder="1" applyAlignment="1">
      <alignment horizontal="left" vertical="center" wrapText="1"/>
    </xf>
    <xf numFmtId="0" fontId="3" fillId="0" borderId="103" xfId="0" applyFont="1" applyBorder="1" applyAlignment="1">
      <alignment horizontal="left" vertical="center" wrapText="1"/>
    </xf>
    <xf numFmtId="0" fontId="3" fillId="0" borderId="82" xfId="0" applyFont="1" applyBorder="1" applyAlignment="1">
      <alignment horizontal="left" vertical="center" wrapText="1"/>
    </xf>
    <xf numFmtId="0" fontId="3" fillId="0" borderId="30" xfId="0" applyFont="1" applyBorder="1" applyAlignment="1">
      <alignment horizontal="left" vertical="center" wrapText="1"/>
    </xf>
    <xf numFmtId="0" fontId="3" fillId="0" borderId="61"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103" xfId="0" applyFont="1" applyFill="1" applyBorder="1" applyAlignment="1">
      <alignment horizontal="left" vertical="center" wrapText="1"/>
    </xf>
    <xf numFmtId="0" fontId="3" fillId="0" borderId="82"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104" xfId="0" applyFont="1" applyBorder="1" applyAlignment="1">
      <alignment horizontal="left" vertical="center" wrapText="1"/>
    </xf>
    <xf numFmtId="0" fontId="3" fillId="0" borderId="95" xfId="0" applyFont="1" applyBorder="1" applyAlignment="1">
      <alignment horizontal="left" vertical="center" wrapText="1"/>
    </xf>
    <xf numFmtId="0" fontId="3" fillId="0" borderId="38" xfId="0" applyFont="1" applyBorder="1" applyAlignment="1">
      <alignment horizontal="left" vertical="center" wrapText="1"/>
    </xf>
    <xf numFmtId="0" fontId="3" fillId="0" borderId="55" xfId="0" applyFont="1" applyBorder="1" applyAlignment="1">
      <alignment horizontal="left" vertical="center" wrapText="1"/>
    </xf>
    <xf numFmtId="0" fontId="3" fillId="0" borderId="83" xfId="0" applyFont="1" applyBorder="1" applyAlignment="1">
      <alignment horizontal="left" vertical="center" wrapText="1"/>
    </xf>
    <xf numFmtId="0" fontId="3" fillId="0" borderId="31" xfId="0" applyFont="1" applyBorder="1" applyAlignment="1">
      <alignment horizontal="left" vertical="center" wrapText="1"/>
    </xf>
    <xf numFmtId="0" fontId="3" fillId="0" borderId="67"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55" xfId="0" applyFont="1" applyBorder="1" applyAlignment="1">
      <alignment horizontal="left" vertical="center"/>
    </xf>
    <xf numFmtId="0" fontId="3" fillId="0" borderId="83" xfId="0" applyFont="1" applyBorder="1" applyAlignment="1">
      <alignment horizontal="left" vertical="center"/>
    </xf>
    <xf numFmtId="0" fontId="3" fillId="0" borderId="31" xfId="0" applyFont="1" applyBorder="1" applyAlignment="1">
      <alignment horizontal="left" vertical="center"/>
    </xf>
    <xf numFmtId="0" fontId="3" fillId="0" borderId="1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23" borderId="103" xfId="0" applyFont="1" applyFill="1" applyBorder="1" applyAlignment="1">
      <alignment horizontal="left" vertical="center" wrapText="1"/>
    </xf>
    <xf numFmtId="0" fontId="3" fillId="23" borderId="82" xfId="0" applyFont="1" applyFill="1" applyBorder="1" applyAlignment="1">
      <alignment horizontal="left" vertical="center" wrapText="1"/>
    </xf>
    <xf numFmtId="0" fontId="3" fillId="23" borderId="30" xfId="0" applyFont="1" applyFill="1" applyBorder="1" applyAlignment="1">
      <alignment horizontal="left" vertical="center" wrapText="1"/>
    </xf>
    <xf numFmtId="0" fontId="3" fillId="23" borderId="55" xfId="0" applyFont="1" applyFill="1" applyBorder="1" applyAlignment="1">
      <alignment horizontal="left" vertical="center" wrapText="1"/>
    </xf>
    <xf numFmtId="0" fontId="3" fillId="23" borderId="83" xfId="0" applyFont="1" applyFill="1" applyBorder="1" applyAlignment="1">
      <alignment horizontal="left" vertical="center" wrapText="1"/>
    </xf>
    <xf numFmtId="0" fontId="3" fillId="23" borderId="31" xfId="0" applyFont="1" applyFill="1" applyBorder="1" applyAlignment="1">
      <alignment horizontal="left" vertical="center" wrapText="1"/>
    </xf>
    <xf numFmtId="0" fontId="4" fillId="22" borderId="15" xfId="0" applyFont="1" applyFill="1" applyBorder="1" applyAlignment="1">
      <alignment horizontal="center" vertical="center"/>
    </xf>
    <xf numFmtId="0" fontId="4" fillId="22"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22" borderId="16" xfId="0" applyFont="1" applyFill="1" applyBorder="1" applyAlignment="1">
      <alignment horizontal="center" vertical="center"/>
    </xf>
    <xf numFmtId="0" fontId="40" fillId="23" borderId="14" xfId="0" applyFont="1" applyFill="1" applyBorder="1" applyAlignment="1">
      <alignment horizontal="left" vertical="center"/>
    </xf>
    <xf numFmtId="0" fontId="16" fillId="0" borderId="0" xfId="0" applyFont="1" applyFill="1" applyAlignment="1">
      <alignment horizontal="center" vertical="center"/>
    </xf>
    <xf numFmtId="0" fontId="4" fillId="0" borderId="64"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9" xfId="0" applyFont="1" applyFill="1" applyBorder="1" applyAlignment="1">
      <alignment horizontal="center" vertical="center"/>
    </xf>
    <xf numFmtId="0" fontId="0" fillId="0" borderId="20" xfId="0" applyBorder="1" applyAlignment="1">
      <alignment horizontal="center" vertical="center"/>
    </xf>
    <xf numFmtId="0" fontId="4" fillId="0" borderId="18" xfId="0" applyFont="1" applyFill="1" applyBorder="1" applyAlignment="1">
      <alignment horizontal="center" vertical="center"/>
    </xf>
    <xf numFmtId="0" fontId="0" fillId="0" borderId="38" xfId="0" applyBorder="1" applyAlignment="1">
      <alignment horizontal="center" vertical="center"/>
    </xf>
    <xf numFmtId="0" fontId="3" fillId="0" borderId="52"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20" xfId="0" applyFont="1" applyFill="1" applyBorder="1" applyAlignment="1">
      <alignment horizontal="center" vertical="center"/>
    </xf>
    <xf numFmtId="0" fontId="4" fillId="0" borderId="38" xfId="0" applyFont="1" applyFill="1" applyBorder="1" applyAlignment="1">
      <alignment horizontal="center" vertical="center"/>
    </xf>
    <xf numFmtId="0" fontId="0" fillId="0" borderId="21" xfId="0" applyBorder="1" applyAlignment="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4" fillId="0" borderId="14" xfId="0" applyFont="1" applyFill="1" applyBorder="1" applyAlignment="1">
      <alignment horizontal="center" vertical="center" wrapText="1"/>
    </xf>
    <xf numFmtId="0" fontId="0" fillId="0" borderId="16" xfId="0" applyBorder="1" applyAlignment="1">
      <alignment horizontal="center" vertical="center"/>
    </xf>
    <xf numFmtId="0" fontId="0" fillId="0" borderId="105" xfId="0" applyBorder="1" applyAlignment="1"/>
    <xf numFmtId="0" fontId="0" fillId="0" borderId="65" xfId="0" applyBorder="1" applyAlignment="1"/>
    <xf numFmtId="0" fontId="0" fillId="0" borderId="0" xfId="0" applyBorder="1" applyAlignment="1"/>
    <xf numFmtId="0" fontId="0" fillId="0" borderId="42" xfId="0" applyBorder="1" applyAlignment="1"/>
    <xf numFmtId="0" fontId="0" fillId="0" borderId="21" xfId="0" applyBorder="1" applyAlignment="1"/>
    <xf numFmtId="0" fontId="0" fillId="0" borderId="20" xfId="0" applyBorder="1" applyAlignment="1"/>
    <xf numFmtId="0" fontId="4" fillId="0" borderId="105" xfId="0" applyFont="1" applyFill="1" applyBorder="1" applyAlignment="1">
      <alignment horizontal="center" vertical="center" wrapText="1"/>
    </xf>
    <xf numFmtId="0" fontId="0" fillId="0" borderId="0" xfId="0" applyAlignment="1"/>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4" xfId="0" applyFont="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vertical="center"/>
    </xf>
    <xf numFmtId="0" fontId="11" fillId="0" borderId="69" xfId="0" applyFont="1" applyBorder="1" applyAlignment="1">
      <alignment horizontal="center" vertical="center" wrapText="1"/>
    </xf>
    <xf numFmtId="0" fontId="11" fillId="0" borderId="20" xfId="0" applyFont="1" applyBorder="1" applyAlignment="1">
      <alignment horizontal="center" vertical="center" wrapText="1"/>
    </xf>
    <xf numFmtId="0" fontId="13" fillId="0" borderId="0" xfId="0" applyFont="1" applyAlignment="1">
      <alignment horizontal="left" vertical="center"/>
    </xf>
    <xf numFmtId="0" fontId="17" fillId="0" borderId="0" xfId="0" applyFont="1" applyFill="1" applyAlignment="1">
      <alignment horizontal="center"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15" xfId="0" applyFont="1" applyFill="1" applyBorder="1" applyAlignment="1">
      <alignment horizontal="left" vertical="center"/>
    </xf>
    <xf numFmtId="0" fontId="0" fillId="0" borderId="16" xfId="0" applyBorder="1" applyAlignment="1">
      <alignment vertical="center"/>
    </xf>
    <xf numFmtId="0" fontId="5" fillId="0" borderId="0" xfId="0" applyFont="1" applyFill="1" applyAlignment="1">
      <alignment horizontal="left" vertical="center" wrapText="1"/>
    </xf>
    <xf numFmtId="0" fontId="0" fillId="0" borderId="0" xfId="0" applyAlignment="1">
      <alignmen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7" xfId="0" applyFont="1" applyFill="1" applyBorder="1" applyAlignment="1">
      <alignment horizontal="center" vertical="center" wrapText="1"/>
    </xf>
  </cellXfs>
  <cellStyles count="3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Calculation" xfId="20"/>
    <cellStyle name="Check Cell" xfId="21"/>
    <cellStyle name="Explanatory Text" xfId="22"/>
    <cellStyle name="Good" xfId="23"/>
    <cellStyle name="Heading 1" xfId="24"/>
    <cellStyle name="Heading 2" xfId="25"/>
    <cellStyle name="Heading 3" xfId="26"/>
    <cellStyle name="Heading 4" xfId="27"/>
    <cellStyle name="Input" xfId="28"/>
    <cellStyle name="Linked Cell" xfId="29"/>
    <cellStyle name="Neutral" xfId="30"/>
    <cellStyle name="Normal" xfId="0" builtinId="0"/>
    <cellStyle name="Note" xfId="31"/>
    <cellStyle name="Output" xfId="32"/>
    <cellStyle name="Percent" xfId="33" builtinId="5"/>
    <cellStyle name="Title" xfId="34"/>
    <cellStyle name="Warning Text" xfId="3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dimension ref="A1:C54"/>
  <sheetViews>
    <sheetView workbookViewId="0">
      <selection activeCell="B5" sqref="B5"/>
    </sheetView>
  </sheetViews>
  <sheetFormatPr defaultColWidth="11.5546875" defaultRowHeight="13.2"/>
  <cols>
    <col min="1" max="1" width="74.33203125" customWidth="1"/>
    <col min="2" max="2" width="13.6640625" bestFit="1" customWidth="1"/>
    <col min="3" max="3" width="16.109375" bestFit="1" customWidth="1"/>
  </cols>
  <sheetData>
    <row r="1" spans="1:3">
      <c r="A1" s="394" t="s">
        <v>447</v>
      </c>
    </row>
    <row r="2" spans="1:3">
      <c r="A2" s="394" t="s">
        <v>448</v>
      </c>
    </row>
    <row r="3" spans="1:3">
      <c r="A3" s="394" t="s">
        <v>449</v>
      </c>
    </row>
    <row r="4" spans="1:3">
      <c r="A4" t="s">
        <v>397</v>
      </c>
      <c r="B4">
        <f ca="1">'Identification &amp; Activity'!B3</f>
        <v>0</v>
      </c>
    </row>
    <row r="5" spans="1:3">
      <c r="A5" s="34" t="s">
        <v>459</v>
      </c>
      <c r="B5">
        <f ca="1">'Identification &amp; Activity'!B5</f>
        <v>0</v>
      </c>
    </row>
    <row r="6" spans="1:3">
      <c r="A6" t="s">
        <v>398</v>
      </c>
      <c r="B6">
        <f ca="1">'Identification &amp; Activity'!B13</f>
        <v>0</v>
      </c>
    </row>
    <row r="7" spans="1:3">
      <c r="A7" t="s">
        <v>399</v>
      </c>
      <c r="B7">
        <f ca="1">'Identification &amp; Activity'!C13</f>
        <v>0</v>
      </c>
    </row>
    <row r="8" spans="1:3">
      <c r="A8" t="s">
        <v>460</v>
      </c>
      <c r="B8">
        <f ca="1">'Identification &amp; Activity'!B18</f>
        <v>0</v>
      </c>
    </row>
    <row r="9" spans="1:3">
      <c r="A9" t="s">
        <v>400</v>
      </c>
      <c r="B9" s="363">
        <f ca="1">'Identification &amp; Activity'!B22</f>
        <v>0</v>
      </c>
    </row>
    <row r="10" spans="1:3">
      <c r="A10" t="s">
        <v>401</v>
      </c>
      <c r="B10" s="363">
        <f ca="1">'Identification &amp; Activity'!C23</f>
        <v>0</v>
      </c>
    </row>
    <row r="11" spans="1:3">
      <c r="A11" t="s">
        <v>437</v>
      </c>
      <c r="B11" s="363">
        <f ca="1">'Identification &amp; Activity'!C24</f>
        <v>0</v>
      </c>
    </row>
    <row r="12" spans="1:3">
      <c r="A12" t="s">
        <v>438</v>
      </c>
      <c r="B12" s="461">
        <f ca="1">'Identification &amp; Activity'!B41</f>
        <v>0</v>
      </c>
    </row>
    <row r="13" spans="1:3">
      <c r="A13" t="s">
        <v>404</v>
      </c>
      <c r="B13" s="460">
        <f ca="1">Income!C30</f>
        <v>0</v>
      </c>
      <c r="C13" s="363"/>
    </row>
    <row r="14" spans="1:3">
      <c r="A14" t="s">
        <v>403</v>
      </c>
      <c r="B14" s="460">
        <f ca="1">Income!C13</f>
        <v>0</v>
      </c>
      <c r="C14" s="363"/>
    </row>
    <row r="15" spans="1:3">
      <c r="A15" t="s">
        <v>402</v>
      </c>
      <c r="B15" s="361" t="e">
        <f ca="1">Income!D13</f>
        <v>#DIV/0!</v>
      </c>
    </row>
    <row r="16" spans="1:3">
      <c r="A16" t="s">
        <v>405</v>
      </c>
      <c r="B16" s="460">
        <f ca="1">Income!C5</f>
        <v>0</v>
      </c>
      <c r="C16" s="363"/>
    </row>
    <row r="17" spans="1:3">
      <c r="A17" t="s">
        <v>406</v>
      </c>
      <c r="B17" s="460">
        <f ca="1">Income!C9</f>
        <v>0</v>
      </c>
      <c r="C17" s="363"/>
    </row>
    <row r="18" spans="1:3">
      <c r="A18" t="s">
        <v>407</v>
      </c>
      <c r="B18" s="460">
        <f ca="1">Income!C29</f>
        <v>0</v>
      </c>
      <c r="C18" s="363"/>
    </row>
    <row r="19" spans="1:3">
      <c r="A19" t="s">
        <v>410</v>
      </c>
      <c r="B19" s="361" t="e">
        <f ca="1">Income!D29</f>
        <v>#DIV/0!</v>
      </c>
    </row>
    <row r="20" spans="1:3">
      <c r="A20" t="s">
        <v>297</v>
      </c>
      <c r="B20" s="460">
        <f ca="1">Income!C15</f>
        <v>0</v>
      </c>
      <c r="C20" s="363"/>
    </row>
    <row r="21" spans="1:3">
      <c r="A21" t="s">
        <v>408</v>
      </c>
      <c r="B21" s="460">
        <f ca="1">Income!C19</f>
        <v>0</v>
      </c>
      <c r="C21" s="363"/>
    </row>
    <row r="22" spans="1:3">
      <c r="A22" t="s">
        <v>409</v>
      </c>
      <c r="B22" s="460">
        <f ca="1">Income!C23</f>
        <v>0</v>
      </c>
      <c r="C22" s="363"/>
    </row>
    <row r="23" spans="1:3">
      <c r="A23" s="34" t="s">
        <v>412</v>
      </c>
      <c r="B23" s="460">
        <f ca="1">Expenditure!C117</f>
        <v>0</v>
      </c>
      <c r="C23" s="363"/>
    </row>
    <row r="24" spans="1:3">
      <c r="A24" t="s">
        <v>411</v>
      </c>
      <c r="B24" s="460">
        <f ca="1">Expenditure!C35</f>
        <v>0</v>
      </c>
      <c r="C24" s="363"/>
    </row>
    <row r="25" spans="1:3">
      <c r="A25" t="s">
        <v>413</v>
      </c>
      <c r="B25" s="361" t="e">
        <f ca="1">Expenditure!C36</f>
        <v>#DIV/0!</v>
      </c>
    </row>
    <row r="26" spans="1:3">
      <c r="A26" t="s">
        <v>414</v>
      </c>
      <c r="B26" s="361" t="e">
        <f ca="1">Expenditure!F9</f>
        <v>#DIV/0!</v>
      </c>
    </row>
    <row r="27" spans="1:3">
      <c r="A27" t="s">
        <v>415</v>
      </c>
      <c r="B27" s="361" t="e">
        <f ca="1">Expenditure!F17</f>
        <v>#DIV/0!</v>
      </c>
    </row>
    <row r="28" spans="1:3">
      <c r="A28" t="s">
        <v>419</v>
      </c>
      <c r="B28" s="361" t="e">
        <f ca="1">Expenditure!F24</f>
        <v>#DIV/0!</v>
      </c>
    </row>
    <row r="29" spans="1:3">
      <c r="A29" t="s">
        <v>420</v>
      </c>
      <c r="B29" s="460">
        <f ca="1">Expenditure!D35</f>
        <v>0</v>
      </c>
      <c r="C29" s="363"/>
    </row>
    <row r="30" spans="1:3">
      <c r="A30" t="s">
        <v>421</v>
      </c>
      <c r="B30" s="361" t="e">
        <f ca="1">Expenditure!D36</f>
        <v>#DIV/0!</v>
      </c>
    </row>
    <row r="31" spans="1:3">
      <c r="A31" t="s">
        <v>422</v>
      </c>
      <c r="B31" s="460">
        <f ca="1">Expenditure!E35</f>
        <v>0</v>
      </c>
      <c r="C31" s="363"/>
    </row>
    <row r="32" spans="1:3">
      <c r="A32" t="s">
        <v>423</v>
      </c>
      <c r="B32" s="361" t="e">
        <f ca="1">Expenditure!E36</f>
        <v>#DIV/0!</v>
      </c>
    </row>
    <row r="33" spans="1:3">
      <c r="A33" t="s">
        <v>436</v>
      </c>
      <c r="B33" s="460">
        <f ca="1">'Pricing &amp; Sales'!B8</f>
        <v>0</v>
      </c>
      <c r="C33" s="363"/>
    </row>
    <row r="34" spans="1:3">
      <c r="A34" t="s">
        <v>424</v>
      </c>
      <c r="B34">
        <f ca="1">'Pricing &amp; Sales'!B10</f>
        <v>0</v>
      </c>
    </row>
    <row r="35" spans="1:3">
      <c r="A35" t="s">
        <v>430</v>
      </c>
      <c r="B35">
        <f ca="1">'Pricing &amp; Sales'!B40</f>
        <v>0</v>
      </c>
      <c r="C35" s="363"/>
    </row>
    <row r="36" spans="1:3">
      <c r="A36" t="s">
        <v>431</v>
      </c>
      <c r="B36">
        <f ca="1">'Pricing &amp; Sales'!B41</f>
        <v>0</v>
      </c>
      <c r="C36" s="363"/>
    </row>
    <row r="37" spans="1:3">
      <c r="A37" t="s">
        <v>425</v>
      </c>
      <c r="B37" s="460">
        <f ca="1">'Pricing &amp; Sales'!B6</f>
        <v>0</v>
      </c>
    </row>
    <row r="38" spans="1:3">
      <c r="A38" t="s">
        <v>426</v>
      </c>
      <c r="B38" s="460">
        <f ca="1">'Pricing &amp; Sales'!B7</f>
        <v>0</v>
      </c>
    </row>
    <row r="39" spans="1:3">
      <c r="A39" t="s">
        <v>427</v>
      </c>
      <c r="B39" s="363">
        <f ca="1">'Pricing &amp; Sales'!B13</f>
        <v>0</v>
      </c>
      <c r="C39" s="363"/>
    </row>
    <row r="40" spans="1:3">
      <c r="A40" t="s">
        <v>428</v>
      </c>
      <c r="B40" s="363">
        <f ca="1">'Pricing &amp; Sales'!B42</f>
        <v>0</v>
      </c>
      <c r="C40" s="363"/>
    </row>
    <row r="41" spans="1:3">
      <c r="A41" t="s">
        <v>432</v>
      </c>
      <c r="B41" s="361" t="e">
        <f ca="1">'Pricing &amp; Sales'!B43</f>
        <v>#DIV/0!</v>
      </c>
    </row>
    <row r="42" spans="1:3">
      <c r="A42" t="s">
        <v>429</v>
      </c>
      <c r="B42" s="363">
        <f ca="1">'Pricing &amp; Sales'!B17</f>
        <v>0</v>
      </c>
      <c r="C42" s="363"/>
    </row>
    <row r="43" spans="1:3">
      <c r="A43" t="s">
        <v>435</v>
      </c>
      <c r="B43" s="363">
        <f ca="1">'Organization chart'!H59</f>
        <v>0</v>
      </c>
    </row>
    <row r="44" spans="1:3">
      <c r="A44" t="s">
        <v>433</v>
      </c>
      <c r="B44" s="363">
        <f ca="1">'Organization chart'!D59</f>
        <v>0</v>
      </c>
    </row>
    <row r="45" spans="1:3">
      <c r="A45" t="s">
        <v>434</v>
      </c>
      <c r="B45" s="363">
        <f ca="1">'Organization chart'!F59</f>
        <v>0</v>
      </c>
    </row>
    <row r="46" spans="1:3">
      <c r="A46" t="s">
        <v>450</v>
      </c>
      <c r="B46" s="363">
        <f ca="1">'Staff main characteristics'!D19</f>
        <v>0</v>
      </c>
    </row>
    <row r="47" spans="1:3">
      <c r="A47" s="34" t="s">
        <v>451</v>
      </c>
      <c r="B47" s="363">
        <f ca="1">'Staff main characteristics'!D20</f>
        <v>0</v>
      </c>
    </row>
    <row r="48" spans="1:3">
      <c r="A48" t="s">
        <v>452</v>
      </c>
      <c r="B48" s="363">
        <f ca="1">'Staff main characteristics'!D21</f>
        <v>0</v>
      </c>
    </row>
    <row r="49" spans="1:2">
      <c r="A49" t="s">
        <v>453</v>
      </c>
      <c r="B49" s="363">
        <f ca="1">'Production process'!B6</f>
        <v>0</v>
      </c>
    </row>
    <row r="50" spans="1:2">
      <c r="A50" t="s">
        <v>454</v>
      </c>
      <c r="B50" s="363">
        <f ca="1">'Production process'!B7</f>
        <v>0</v>
      </c>
    </row>
    <row r="51" spans="1:2">
      <c r="A51" t="s">
        <v>455</v>
      </c>
      <c r="B51" s="363">
        <f ca="1">'Production process'!B9</f>
        <v>0</v>
      </c>
    </row>
    <row r="52" spans="1:2">
      <c r="A52" t="s">
        <v>456</v>
      </c>
      <c r="B52" s="363">
        <f ca="1">'Production process'!B10</f>
        <v>0</v>
      </c>
    </row>
    <row r="53" spans="1:2">
      <c r="A53" t="s">
        <v>457</v>
      </c>
      <c r="B53" s="363">
        <f ca="1">'Production process'!B11</f>
        <v>0</v>
      </c>
    </row>
    <row r="54" spans="1:2">
      <c r="A54" t="s">
        <v>458</v>
      </c>
      <c r="B54" s="363">
        <f ca="1">'Production process'!B12</f>
        <v>0</v>
      </c>
    </row>
  </sheetData>
  <phoneticPr fontId="2" type="noConversion"/>
  <pageMargins left="0.75" right="0.75" top="1" bottom="1" header="0.4921259845" footer="0.4921259845"/>
  <pageSetup paperSize="9" orientation="portrait" horizontalDpi="4294967293" verticalDpi="0" r:id="rId1"/>
  <headerFooter alignWithMargins="0"/>
</worksheet>
</file>

<file path=xl/worksheets/sheet10.xml><?xml version="1.0" encoding="utf-8"?>
<worksheet xmlns="http://schemas.openxmlformats.org/spreadsheetml/2006/main" xmlns:r="http://schemas.openxmlformats.org/officeDocument/2006/relationships">
  <dimension ref="A1:L10"/>
  <sheetViews>
    <sheetView view="pageBreakPreview" topLeftCell="A7" zoomScaleNormal="100" zoomScaleSheetLayoutView="100" workbookViewId="0">
      <selection sqref="A1:I1"/>
    </sheetView>
  </sheetViews>
  <sheetFormatPr defaultColWidth="11.5546875" defaultRowHeight="13.2"/>
  <cols>
    <col min="1" max="1" width="34" customWidth="1"/>
    <col min="2" max="9" width="14.109375" customWidth="1"/>
  </cols>
  <sheetData>
    <row r="1" spans="1:12" s="2" customFormat="1" ht="24" customHeight="1">
      <c r="A1" s="627" t="s">
        <v>198</v>
      </c>
      <c r="B1" s="627"/>
      <c r="C1" s="627"/>
      <c r="D1" s="627"/>
      <c r="E1" s="627"/>
      <c r="F1" s="627"/>
      <c r="G1" s="627"/>
      <c r="H1" s="627"/>
      <c r="I1" s="627"/>
    </row>
    <row r="2" spans="1:12" s="2" customFormat="1" ht="24" customHeight="1" thickBot="1">
      <c r="A2" s="303"/>
      <c r="B2" s="303"/>
      <c r="C2" s="303"/>
    </row>
    <row r="3" spans="1:12" s="2" customFormat="1" ht="30.75" customHeight="1" thickBot="1">
      <c r="A3" s="3"/>
      <c r="B3" s="633" t="s">
        <v>98</v>
      </c>
      <c r="C3" s="634"/>
      <c r="D3" s="634"/>
      <c r="E3" s="634"/>
      <c r="F3" s="634"/>
      <c r="G3" s="634"/>
      <c r="H3" s="634"/>
      <c r="I3" s="635"/>
      <c r="J3" s="308"/>
      <c r="K3" s="308"/>
      <c r="L3" s="308"/>
    </row>
    <row r="4" spans="1:12" s="2" customFormat="1" ht="55.8" thickBot="1">
      <c r="A4" s="309" t="s">
        <v>97</v>
      </c>
      <c r="B4" s="25" t="s">
        <v>368</v>
      </c>
      <c r="C4" s="316" t="s">
        <v>371</v>
      </c>
      <c r="D4" s="317" t="s">
        <v>369</v>
      </c>
      <c r="E4" s="317" t="s">
        <v>370</v>
      </c>
      <c r="F4" s="317" t="s">
        <v>372</v>
      </c>
      <c r="G4" s="317" t="s">
        <v>375</v>
      </c>
      <c r="H4" s="317" t="s">
        <v>373</v>
      </c>
      <c r="I4" s="318" t="s">
        <v>374</v>
      </c>
    </row>
    <row r="5" spans="1:12" s="2" customFormat="1" ht="13.8">
      <c r="A5" s="310" t="s">
        <v>99</v>
      </c>
      <c r="B5" s="182"/>
      <c r="C5" s="179"/>
      <c r="D5" s="315"/>
      <c r="E5" s="315"/>
      <c r="F5" s="315"/>
      <c r="G5" s="315"/>
      <c r="H5" s="315"/>
      <c r="I5" s="315"/>
    </row>
    <row r="6" spans="1:12" s="2" customFormat="1" ht="13.8">
      <c r="A6" s="311" t="s">
        <v>100</v>
      </c>
      <c r="B6" s="183"/>
      <c r="C6" s="180"/>
      <c r="D6" s="313"/>
      <c r="E6" s="313"/>
      <c r="F6" s="313"/>
      <c r="G6" s="313"/>
      <c r="H6" s="313"/>
      <c r="I6" s="313"/>
    </row>
    <row r="7" spans="1:12" s="2" customFormat="1" ht="13.8">
      <c r="A7" s="311" t="s">
        <v>101</v>
      </c>
      <c r="B7" s="183"/>
      <c r="C7" s="180"/>
      <c r="D7" s="313"/>
      <c r="E7" s="313"/>
      <c r="F7" s="313"/>
      <c r="G7" s="313"/>
      <c r="H7" s="313"/>
      <c r="I7" s="313"/>
    </row>
    <row r="8" spans="1:12" s="2" customFormat="1" ht="13.8">
      <c r="A8" s="311" t="s">
        <v>220</v>
      </c>
      <c r="B8" s="183"/>
      <c r="C8" s="180"/>
      <c r="D8" s="313"/>
      <c r="E8" s="313"/>
      <c r="F8" s="313"/>
      <c r="G8" s="313"/>
      <c r="H8" s="313"/>
      <c r="I8" s="313"/>
    </row>
    <row r="9" spans="1:12" s="2" customFormat="1" ht="14.4" thickBot="1">
      <c r="A9" s="312" t="s">
        <v>10</v>
      </c>
      <c r="B9" s="184"/>
      <c r="C9" s="181"/>
      <c r="D9" s="314"/>
      <c r="E9" s="314"/>
      <c r="F9" s="314"/>
      <c r="G9" s="314"/>
      <c r="H9" s="314"/>
      <c r="I9" s="314"/>
    </row>
    <row r="10" spans="1:12" s="2" customFormat="1" ht="14.4" thickBot="1">
      <c r="A10" s="319" t="s">
        <v>42</v>
      </c>
      <c r="B10" s="320"/>
      <c r="C10" s="178"/>
      <c r="D10" s="321"/>
      <c r="E10" s="321"/>
      <c r="F10" s="321"/>
      <c r="G10" s="321"/>
      <c r="H10" s="321"/>
      <c r="I10" s="322"/>
    </row>
  </sheetData>
  <customSheetViews>
    <customSheetView guid="{72A72F09-7044-4B6B-8BC6-1084FB824CA1}" showPageBreaks="1" view="pageBreakPreview" showRuler="0">
      <selection sqref="A1:D1"/>
      <pageMargins left="0.23622047244094491" right="0.23622047244094491" top="0.74803149606299213" bottom="0.74803149606299213" header="0.31496062992125984" footer="0.31496062992125984"/>
      <printOptions horizontalCentered="1" verticalCentered="1"/>
      <pageSetup paperSize="9" orientation="landscape" verticalDpi="0" r:id="rId1"/>
      <headerFooter alignWithMargins="0"/>
    </customSheetView>
    <customSheetView guid="{D7326C50-E943-4D30-8329-67DDF2273364}" showPageBreaks="1" view="pageBreakPreview">
      <selection sqref="A1:D1"/>
      <pageMargins left="0.23622047244094491" right="0.23622047244094491" top="0.74803149606299213" bottom="0.74803149606299213" header="0.31496062992125984" footer="0.31496062992125984"/>
      <printOptions horizontalCentered="1" verticalCentered="1"/>
      <pageSetup paperSize="9" orientation="landscape" verticalDpi="0" r:id="rId2"/>
      <headerFooter alignWithMargins="0"/>
    </customSheetView>
  </customSheetViews>
  <mergeCells count="2">
    <mergeCell ref="B3:I3"/>
    <mergeCell ref="A1:I1"/>
  </mergeCells>
  <phoneticPr fontId="2" type="noConversion"/>
  <printOptions horizontalCentered="1" verticalCentered="1"/>
  <pageMargins left="0.23622047244094491" right="0.23622047244094491" top="0.74803149606299213" bottom="0.74803149606299213" header="0.31496062992125984" footer="0.31496062992125984"/>
  <pageSetup paperSize="9" scale="99" orientation="landscape" verticalDpi="0" r:id="rId3"/>
  <headerFooter alignWithMargins="0"/>
</worksheet>
</file>

<file path=xl/worksheets/sheet11.xml><?xml version="1.0" encoding="utf-8"?>
<worksheet xmlns="http://schemas.openxmlformats.org/spreadsheetml/2006/main" xmlns:r="http://schemas.openxmlformats.org/officeDocument/2006/relationships">
  <dimension ref="A1:J45"/>
  <sheetViews>
    <sheetView view="pageBreakPreview" topLeftCell="A22" zoomScaleNormal="100" zoomScaleSheetLayoutView="100" workbookViewId="0">
      <selection sqref="A1:D1"/>
    </sheetView>
  </sheetViews>
  <sheetFormatPr defaultColWidth="11.5546875" defaultRowHeight="13.2"/>
  <cols>
    <col min="1" max="1" width="54.6640625" customWidth="1"/>
    <col min="2" max="4" width="13.6640625" customWidth="1"/>
  </cols>
  <sheetData>
    <row r="1" spans="1:10" s="7" customFormat="1" ht="24" customHeight="1">
      <c r="A1" s="596" t="s">
        <v>199</v>
      </c>
      <c r="B1" s="632"/>
      <c r="C1" s="632"/>
      <c r="D1" s="632"/>
      <c r="J1" s="14"/>
    </row>
    <row r="2" spans="1:10" s="7" customFormat="1" ht="14.4" thickBot="1">
      <c r="A2" s="6"/>
    </row>
    <row r="3" spans="1:10" s="7" customFormat="1" ht="14.4" thickBot="1">
      <c r="A3" s="639" t="s">
        <v>200</v>
      </c>
      <c r="B3" s="640"/>
      <c r="C3" s="643"/>
      <c r="D3" s="644"/>
    </row>
    <row r="4" spans="1:10" s="7" customFormat="1" ht="13.8">
      <c r="A4" s="6"/>
    </row>
    <row r="5" spans="1:10" s="7" customFormat="1" ht="14.4">
      <c r="A5" s="10" t="s">
        <v>201</v>
      </c>
    </row>
    <row r="6" spans="1:10" s="7" customFormat="1" ht="14.4" thickBot="1">
      <c r="A6" s="6"/>
    </row>
    <row r="7" spans="1:10" s="20" customFormat="1" ht="57.75" customHeight="1" thickBot="1">
      <c r="A7" s="645" t="s">
        <v>102</v>
      </c>
      <c r="B7" s="646"/>
      <c r="C7" s="647"/>
      <c r="D7" s="637"/>
    </row>
    <row r="8" spans="1:10" s="20" customFormat="1" ht="14.4" thickBot="1">
      <c r="A8" s="304"/>
    </row>
    <row r="9" spans="1:10" s="20" customFormat="1" ht="29.25" customHeight="1" thickBot="1">
      <c r="A9" s="645" t="s">
        <v>103</v>
      </c>
      <c r="B9" s="646"/>
      <c r="C9" s="648"/>
      <c r="D9" s="649"/>
    </row>
    <row r="10" spans="1:10" s="20" customFormat="1" ht="29.25" customHeight="1" thickBot="1">
      <c r="A10" s="645" t="s">
        <v>114</v>
      </c>
      <c r="B10" s="646"/>
      <c r="C10" s="650"/>
      <c r="D10" s="651"/>
    </row>
    <row r="11" spans="1:10" s="20" customFormat="1" ht="14.4" thickBot="1">
      <c r="A11" s="304"/>
    </row>
    <row r="12" spans="1:10" s="20" customFormat="1" ht="43.5" customHeight="1" thickBot="1">
      <c r="A12" s="645" t="s">
        <v>104</v>
      </c>
      <c r="B12" s="646"/>
      <c r="C12" s="636"/>
      <c r="D12" s="637"/>
    </row>
    <row r="13" spans="1:10" s="7" customFormat="1" ht="13.8">
      <c r="A13" s="6"/>
    </row>
    <row r="14" spans="1:10" s="7" customFormat="1" ht="13.8">
      <c r="A14" s="638" t="s">
        <v>136</v>
      </c>
      <c r="B14" s="638"/>
      <c r="C14" s="638"/>
      <c r="D14" s="638"/>
    </row>
    <row r="15" spans="1:10" s="7" customFormat="1" ht="14.4" thickBot="1">
      <c r="A15" s="6"/>
    </row>
    <row r="16" spans="1:10" s="7" customFormat="1" ht="14.4" thickBot="1">
      <c r="A16" s="134" t="s">
        <v>61</v>
      </c>
      <c r="B16" s="128" t="s">
        <v>105</v>
      </c>
    </row>
    <row r="17" spans="1:9" s="7" customFormat="1" ht="13.8">
      <c r="A17" s="123" t="s">
        <v>69</v>
      </c>
      <c r="B17" s="125"/>
    </row>
    <row r="18" spans="1:9" s="7" customFormat="1" ht="13.8">
      <c r="A18" s="120" t="s">
        <v>106</v>
      </c>
      <c r="B18" s="121"/>
    </row>
    <row r="19" spans="1:9" s="7" customFormat="1" ht="13.8">
      <c r="A19" s="120" t="s">
        <v>107</v>
      </c>
      <c r="B19" s="121"/>
    </row>
    <row r="20" spans="1:9" s="7" customFormat="1" ht="13.8">
      <c r="A20" s="120" t="s">
        <v>108</v>
      </c>
      <c r="B20" s="121"/>
    </row>
    <row r="21" spans="1:9" s="7" customFormat="1" ht="14.4" thickBot="1">
      <c r="A21" s="185" t="s">
        <v>109</v>
      </c>
      <c r="B21" s="130"/>
    </row>
    <row r="22" spans="1:9" s="7" customFormat="1" ht="14.4" thickBot="1">
      <c r="A22" s="126" t="s">
        <v>42</v>
      </c>
      <c r="B22" s="128"/>
    </row>
    <row r="23" spans="1:9" s="7" customFormat="1" ht="13.8">
      <c r="A23" s="6"/>
    </row>
    <row r="24" spans="1:9" s="7" customFormat="1" ht="14.4">
      <c r="A24" s="10" t="s">
        <v>202</v>
      </c>
    </row>
    <row r="25" spans="1:9" s="7" customFormat="1" ht="14.4" thickBot="1">
      <c r="A25" s="6"/>
    </row>
    <row r="26" spans="1:9" s="7" customFormat="1" ht="42" thickBot="1">
      <c r="A26" s="147" t="s">
        <v>61</v>
      </c>
      <c r="B26" s="169" t="s">
        <v>62</v>
      </c>
      <c r="C26" s="169" t="s">
        <v>63</v>
      </c>
      <c r="D26" s="170" t="s">
        <v>173</v>
      </c>
      <c r="E26" s="13"/>
      <c r="F26" s="13"/>
      <c r="G26" s="13"/>
    </row>
    <row r="27" spans="1:9" s="7" customFormat="1" ht="13.8">
      <c r="A27" s="123" t="s">
        <v>64</v>
      </c>
      <c r="B27" s="124"/>
      <c r="C27" s="124"/>
      <c r="D27" s="125"/>
      <c r="E27" s="13"/>
      <c r="F27" s="13"/>
      <c r="G27" s="13"/>
    </row>
    <row r="28" spans="1:9" s="7" customFormat="1" ht="13.8">
      <c r="A28" s="120" t="s">
        <v>65</v>
      </c>
      <c r="B28" s="118"/>
      <c r="C28" s="118"/>
      <c r="D28" s="121"/>
      <c r="E28" s="13"/>
      <c r="F28" s="13"/>
      <c r="G28" s="13"/>
    </row>
    <row r="29" spans="1:9" s="7" customFormat="1" ht="14.4" thickBot="1">
      <c r="A29" s="185" t="s">
        <v>75</v>
      </c>
      <c r="B29" s="129"/>
      <c r="C29" s="129"/>
      <c r="D29" s="130"/>
      <c r="E29" s="13"/>
      <c r="F29" s="13"/>
      <c r="G29" s="13"/>
    </row>
    <row r="30" spans="1:9" s="7" customFormat="1" ht="14.4" thickBot="1">
      <c r="A30" s="126" t="s">
        <v>42</v>
      </c>
      <c r="B30" s="127"/>
      <c r="C30" s="127"/>
      <c r="D30" s="128"/>
      <c r="E30" s="13"/>
      <c r="F30" s="13"/>
      <c r="G30" s="13"/>
    </row>
    <row r="31" spans="1:9" s="7" customFormat="1" ht="14.4" thickBot="1">
      <c r="A31" s="6"/>
    </row>
    <row r="32" spans="1:9" s="7" customFormat="1" ht="42" thickBot="1">
      <c r="A32" s="147" t="s">
        <v>61</v>
      </c>
      <c r="B32" s="169" t="s">
        <v>62</v>
      </c>
      <c r="C32" s="169" t="s">
        <v>63</v>
      </c>
      <c r="D32" s="170" t="s">
        <v>173</v>
      </c>
      <c r="E32" s="13"/>
      <c r="F32" s="13"/>
      <c r="G32" s="13"/>
      <c r="I32" s="14"/>
    </row>
    <row r="33" spans="1:9" s="7" customFormat="1" ht="13.8">
      <c r="A33" s="123" t="s">
        <v>69</v>
      </c>
      <c r="B33" s="124"/>
      <c r="C33" s="124"/>
      <c r="D33" s="125"/>
      <c r="E33" s="13"/>
      <c r="F33" s="13"/>
      <c r="G33" s="13"/>
    </row>
    <row r="34" spans="1:9" s="7" customFormat="1" ht="13.8">
      <c r="A34" s="120" t="s">
        <v>70</v>
      </c>
      <c r="B34" s="118"/>
      <c r="C34" s="118"/>
      <c r="D34" s="121"/>
      <c r="E34" s="13"/>
      <c r="F34" s="13"/>
      <c r="G34" s="13"/>
    </row>
    <row r="35" spans="1:9" s="7" customFormat="1" ht="14.4" thickBot="1">
      <c r="A35" s="185" t="s">
        <v>71</v>
      </c>
      <c r="B35" s="129"/>
      <c r="C35" s="129"/>
      <c r="D35" s="130"/>
      <c r="E35" s="13"/>
      <c r="F35" s="13"/>
      <c r="G35" s="13"/>
    </row>
    <row r="36" spans="1:9" s="7" customFormat="1" ht="14.4" thickBot="1">
      <c r="A36" s="126" t="s">
        <v>42</v>
      </c>
      <c r="B36" s="127"/>
      <c r="C36" s="127"/>
      <c r="D36" s="128"/>
      <c r="E36" s="13"/>
      <c r="F36" s="13"/>
      <c r="G36" s="13"/>
    </row>
    <row r="37" spans="1:9" s="7" customFormat="1" ht="13.8">
      <c r="A37" s="6"/>
    </row>
    <row r="38" spans="1:9" s="20" customFormat="1" ht="80.25" customHeight="1">
      <c r="A38" s="641" t="s">
        <v>203</v>
      </c>
      <c r="B38" s="642"/>
      <c r="C38" s="642"/>
      <c r="D38" s="642"/>
    </row>
    <row r="39" spans="1:9" s="7" customFormat="1" ht="13.8">
      <c r="A39" s="6"/>
    </row>
    <row r="40" spans="1:9" s="7" customFormat="1" ht="14.4">
      <c r="A40" s="16" t="s">
        <v>204</v>
      </c>
    </row>
    <row r="41" spans="1:9" s="7" customFormat="1" ht="14.4" thickBot="1">
      <c r="A41" s="6"/>
    </row>
    <row r="42" spans="1:9" s="7" customFormat="1" ht="14.4" thickBot="1">
      <c r="A42" s="652"/>
      <c r="B42" s="653"/>
      <c r="C42" s="653" t="s">
        <v>110</v>
      </c>
      <c r="D42" s="654"/>
    </row>
    <row r="43" spans="1:9" s="7" customFormat="1" ht="29.25" customHeight="1">
      <c r="A43" s="659" t="s">
        <v>111</v>
      </c>
      <c r="B43" s="655"/>
      <c r="C43" s="655"/>
      <c r="D43" s="656"/>
      <c r="I43" s="14"/>
    </row>
    <row r="44" spans="1:9" s="7" customFormat="1" ht="29.25" customHeight="1" thickBot="1">
      <c r="A44" s="660" t="s">
        <v>221</v>
      </c>
      <c r="B44" s="657"/>
      <c r="C44" s="657"/>
      <c r="D44" s="658"/>
      <c r="I44" s="14"/>
    </row>
    <row r="45" spans="1:9" s="7" customFormat="1" ht="14.4" thickBot="1">
      <c r="A45" s="652" t="s">
        <v>112</v>
      </c>
      <c r="B45" s="653"/>
      <c r="C45" s="653"/>
      <c r="D45" s="654"/>
    </row>
  </sheetData>
  <customSheetViews>
    <customSheetView guid="{72A72F09-7044-4B6B-8BC6-1084FB824CA1}" showPageBreaks="1" view="pageBreakPreview" showRuler="0" topLeftCell="A31">
      <selection activeCell="D18" sqref="D18"/>
      <rowBreaks count="1" manualBreakCount="1">
        <brk id="38" max="16383" man="1"/>
      </rowBreaks>
      <pageMargins left="0.23622047244094491" right="0.23622047244094491" top="0.74803149606299213" bottom="0.74803149606299213" header="0.31496062992125984" footer="0.31496062992125984"/>
      <printOptions horizontalCentered="1" verticalCentered="1"/>
      <pageSetup paperSize="9" scale="90" orientation="portrait" verticalDpi="0" r:id="rId1"/>
      <headerFooter alignWithMargins="0"/>
    </customSheetView>
    <customSheetView guid="{D7326C50-E943-4D30-8329-67DDF2273364}" showPageBreaks="1" view="pageBreakPreview" topLeftCell="A31">
      <selection activeCell="D18" sqref="D18"/>
      <rowBreaks count="1" manualBreakCount="1">
        <brk id="38" max="16383" man="1"/>
      </rowBreaks>
      <pageMargins left="0.23622047244094491" right="0.23622047244094491" top="0.74803149606299213" bottom="0.74803149606299213" header="0.31496062992125984" footer="0.31496062992125984"/>
      <printOptions horizontalCentered="1" verticalCentered="1"/>
      <pageSetup paperSize="9" scale="90" orientation="portrait" verticalDpi="0" r:id="rId2"/>
      <headerFooter alignWithMargins="0"/>
    </customSheetView>
  </customSheetViews>
  <mergeCells count="20">
    <mergeCell ref="C9:D10"/>
    <mergeCell ref="A12:B12"/>
    <mergeCell ref="A45:B45"/>
    <mergeCell ref="C42:D42"/>
    <mergeCell ref="C43:D43"/>
    <mergeCell ref="C44:D44"/>
    <mergeCell ref="C45:D45"/>
    <mergeCell ref="A42:B42"/>
    <mergeCell ref="A43:B43"/>
    <mergeCell ref="A44:B44"/>
    <mergeCell ref="C12:D12"/>
    <mergeCell ref="A14:D14"/>
    <mergeCell ref="A3:B3"/>
    <mergeCell ref="A38:D38"/>
    <mergeCell ref="A1:D1"/>
    <mergeCell ref="C3:D3"/>
    <mergeCell ref="A7:B7"/>
    <mergeCell ref="C7:D7"/>
    <mergeCell ref="A9:B9"/>
    <mergeCell ref="A10:B10"/>
  </mergeCells>
  <phoneticPr fontId="2" type="noConversion"/>
  <printOptions horizontalCentered="1" verticalCentered="1"/>
  <pageMargins left="0.23622047244094491" right="0.23622047244094491" top="0.74803149606299213" bottom="0.74803149606299213" header="0.31496062992125984" footer="0.31496062992125984"/>
  <pageSetup paperSize="9" scale="90" orientation="portrait" verticalDpi="0" r:id="rId3"/>
  <headerFooter alignWithMargins="0"/>
  <rowBreaks count="1" manualBreakCount="1">
    <brk id="38" max="16383" man="1"/>
  </rowBreaks>
</worksheet>
</file>

<file path=xl/worksheets/sheet2.xml><?xml version="1.0" encoding="utf-8"?>
<worksheet xmlns="http://schemas.openxmlformats.org/spreadsheetml/2006/main" xmlns:r="http://schemas.openxmlformats.org/officeDocument/2006/relationships">
  <sheetPr>
    <pageSetUpPr fitToPage="1"/>
  </sheetPr>
  <dimension ref="A1:S42"/>
  <sheetViews>
    <sheetView view="pageBreakPreview" zoomScaleNormal="100" zoomScaleSheetLayoutView="100" workbookViewId="0">
      <selection sqref="A1:M1"/>
    </sheetView>
  </sheetViews>
  <sheetFormatPr defaultColWidth="11.44140625" defaultRowHeight="13.2"/>
  <cols>
    <col min="1" max="1" width="38.44140625" style="34" customWidth="1"/>
    <col min="2" max="14" width="12.109375" style="34" customWidth="1"/>
    <col min="15" max="15" width="11.6640625" style="34" customWidth="1"/>
    <col min="16" max="16" width="5.44140625" style="34" customWidth="1"/>
    <col min="17" max="17" width="17.6640625" style="34" customWidth="1"/>
    <col min="18" max="18" width="31.88671875" style="34" customWidth="1"/>
    <col min="19" max="19" width="27.5546875" style="34" customWidth="1"/>
    <col min="20" max="16384" width="11.44140625" style="34"/>
  </cols>
  <sheetData>
    <row r="1" spans="1:18" ht="24" customHeight="1">
      <c r="A1" s="495" t="s">
        <v>190</v>
      </c>
      <c r="B1" s="495"/>
      <c r="C1" s="495"/>
      <c r="D1" s="495"/>
      <c r="E1" s="495"/>
      <c r="F1" s="495"/>
      <c r="G1" s="495"/>
      <c r="H1" s="495"/>
      <c r="I1" s="495"/>
      <c r="J1" s="495"/>
      <c r="K1" s="495"/>
      <c r="L1" s="495"/>
      <c r="M1" s="495"/>
      <c r="N1" s="32"/>
      <c r="O1" s="32"/>
      <c r="P1" s="32"/>
      <c r="Q1" s="33"/>
      <c r="R1" s="33"/>
    </row>
    <row r="2" spans="1:18" ht="13.8" thickBot="1">
      <c r="A2" s="32"/>
      <c r="B2" s="32"/>
      <c r="C2" s="32"/>
      <c r="D2" s="32"/>
      <c r="E2" s="32"/>
      <c r="F2" s="32"/>
      <c r="G2" s="32"/>
      <c r="H2" s="32"/>
      <c r="I2" s="32"/>
      <c r="J2" s="32"/>
      <c r="K2" s="32"/>
      <c r="L2" s="32"/>
      <c r="M2" s="344"/>
      <c r="N2" s="344"/>
      <c r="O2" s="32"/>
      <c r="P2" s="32"/>
      <c r="Q2" s="33"/>
      <c r="R2" s="33"/>
    </row>
    <row r="3" spans="1:18">
      <c r="A3" s="345" t="s">
        <v>0</v>
      </c>
      <c r="B3" s="496"/>
      <c r="C3" s="497"/>
      <c r="D3" s="209"/>
      <c r="E3" s="209"/>
      <c r="F3" s="209"/>
      <c r="G3" s="209"/>
      <c r="H3" s="209"/>
      <c r="I3" s="209"/>
      <c r="J3" s="209"/>
      <c r="K3" s="209"/>
      <c r="L3" s="209"/>
      <c r="M3" s="209"/>
      <c r="N3" s="32"/>
      <c r="O3" s="32"/>
      <c r="P3" s="32"/>
      <c r="Q3" s="37"/>
      <c r="R3" s="33"/>
    </row>
    <row r="4" spans="1:18">
      <c r="A4" s="346" t="s">
        <v>1</v>
      </c>
      <c r="B4" s="498"/>
      <c r="C4" s="499"/>
      <c r="D4" s="209"/>
      <c r="E4" s="209"/>
      <c r="F4" s="209"/>
      <c r="G4" s="209"/>
      <c r="H4" s="209"/>
      <c r="I4" s="209"/>
      <c r="J4" s="209"/>
      <c r="K4" s="209"/>
      <c r="L4" s="209"/>
      <c r="M4" s="32"/>
      <c r="N4" s="32"/>
      <c r="O4" s="32"/>
      <c r="P4" s="32"/>
      <c r="Q4" s="37"/>
      <c r="R4" s="33"/>
    </row>
    <row r="5" spans="1:18">
      <c r="A5" s="346" t="s">
        <v>381</v>
      </c>
      <c r="B5" s="498"/>
      <c r="C5" s="499"/>
      <c r="D5" s="209"/>
      <c r="E5" s="209"/>
      <c r="F5" s="209"/>
      <c r="G5" s="209"/>
      <c r="H5" s="209"/>
      <c r="I5" s="209"/>
      <c r="J5" s="209"/>
      <c r="K5" s="209"/>
      <c r="L5" s="209"/>
      <c r="M5" s="32"/>
      <c r="N5" s="32"/>
      <c r="O5" s="32"/>
      <c r="P5" s="32"/>
      <c r="Q5" s="37"/>
      <c r="R5" s="33"/>
    </row>
    <row r="6" spans="1:18">
      <c r="A6" s="346" t="s">
        <v>2</v>
      </c>
      <c r="B6" s="493"/>
      <c r="C6" s="494"/>
      <c r="D6" s="209"/>
      <c r="E6" s="209"/>
      <c r="F6" s="209"/>
      <c r="G6" s="209"/>
      <c r="H6" s="209"/>
      <c r="I6" s="209"/>
      <c r="J6" s="209"/>
      <c r="K6" s="209"/>
      <c r="L6" s="209"/>
      <c r="M6" s="32"/>
      <c r="N6" s="32"/>
      <c r="O6" s="32"/>
      <c r="P6" s="32"/>
      <c r="Q6" s="37"/>
      <c r="R6" s="33"/>
    </row>
    <row r="7" spans="1:18">
      <c r="A7" s="346" t="s">
        <v>3</v>
      </c>
      <c r="B7" s="493"/>
      <c r="C7" s="494"/>
      <c r="D7" s="209"/>
      <c r="E7" s="209"/>
      <c r="F7" s="209"/>
      <c r="G7" s="209"/>
      <c r="H7" s="209"/>
      <c r="I7" s="209"/>
      <c r="J7" s="209"/>
      <c r="K7" s="209"/>
      <c r="L7" s="209"/>
      <c r="M7" s="32"/>
      <c r="N7" s="32"/>
      <c r="O7" s="32"/>
      <c r="P7" s="32"/>
      <c r="Q7" s="39"/>
      <c r="R7" s="37"/>
    </row>
    <row r="8" spans="1:18">
      <c r="A8" s="346" t="s">
        <v>4</v>
      </c>
      <c r="B8" s="493"/>
      <c r="C8" s="494"/>
      <c r="D8" s="209"/>
      <c r="E8" s="209"/>
      <c r="F8" s="209"/>
      <c r="G8" s="209"/>
      <c r="H8" s="209"/>
      <c r="I8" s="209"/>
      <c r="J8" s="209"/>
      <c r="K8" s="209"/>
      <c r="L8" s="209"/>
      <c r="M8" s="32"/>
      <c r="N8" s="32"/>
      <c r="O8" s="39"/>
      <c r="P8" s="39"/>
      <c r="Q8" s="39"/>
      <c r="R8" s="37"/>
    </row>
    <row r="9" spans="1:18" ht="13.8" thickBot="1">
      <c r="A9" s="349" t="s">
        <v>5</v>
      </c>
      <c r="B9" s="485"/>
      <c r="C9" s="487"/>
      <c r="D9" s="209"/>
      <c r="E9" s="209"/>
      <c r="F9" s="209"/>
      <c r="G9" s="209"/>
      <c r="H9" s="209"/>
      <c r="I9" s="209"/>
      <c r="J9" s="209"/>
      <c r="K9" s="209"/>
      <c r="L9" s="209"/>
    </row>
    <row r="10" spans="1:18" ht="13.8" thickBot="1">
      <c r="A10" s="32"/>
      <c r="B10" s="32"/>
      <c r="C10" s="32"/>
      <c r="D10" s="32"/>
      <c r="E10" s="32"/>
      <c r="F10" s="32"/>
      <c r="G10" s="32"/>
      <c r="H10" s="32"/>
      <c r="I10" s="32"/>
      <c r="J10" s="32"/>
      <c r="K10" s="32"/>
      <c r="L10" s="32"/>
      <c r="M10" s="32"/>
      <c r="N10" s="32"/>
      <c r="O10" s="32"/>
      <c r="P10" s="32"/>
      <c r="Q10" s="32"/>
    </row>
    <row r="11" spans="1:18" ht="27" customHeight="1">
      <c r="A11" s="482" t="s">
        <v>6</v>
      </c>
      <c r="B11" s="477" t="s">
        <v>380</v>
      </c>
      <c r="C11" s="484" t="s">
        <v>464</v>
      </c>
      <c r="D11" s="472" t="s">
        <v>465</v>
      </c>
      <c r="E11" s="470" t="s">
        <v>466</v>
      </c>
      <c r="F11" s="470" t="s">
        <v>467</v>
      </c>
      <c r="G11" s="486" t="s">
        <v>141</v>
      </c>
    </row>
    <row r="12" spans="1:18" ht="13.8" thickBot="1">
      <c r="A12" s="483"/>
      <c r="B12" s="481"/>
      <c r="C12" s="485"/>
      <c r="D12" s="473"/>
      <c r="E12" s="471"/>
      <c r="F12" s="471"/>
      <c r="G12" s="487"/>
    </row>
    <row r="13" spans="1:18">
      <c r="A13" s="351" t="s">
        <v>9</v>
      </c>
      <c r="B13" s="378"/>
      <c r="C13" s="448">
        <f>D13*E13</f>
        <v>0</v>
      </c>
      <c r="D13" s="71"/>
      <c r="E13" s="71"/>
      <c r="F13" s="71"/>
      <c r="G13" s="72"/>
    </row>
    <row r="14" spans="1:18">
      <c r="A14" s="352" t="s">
        <v>139</v>
      </c>
      <c r="B14" s="343"/>
      <c r="C14" s="449">
        <f>D14*E14</f>
        <v>0</v>
      </c>
      <c r="D14" s="66"/>
      <c r="E14" s="66"/>
      <c r="F14" s="66"/>
      <c r="G14" s="67"/>
    </row>
    <row r="15" spans="1:18">
      <c r="A15" s="352" t="s">
        <v>137</v>
      </c>
      <c r="B15" s="343"/>
      <c r="C15" s="449">
        <f>D15*E15</f>
        <v>0</v>
      </c>
      <c r="D15" s="66"/>
      <c r="E15" s="66"/>
      <c r="F15" s="66"/>
      <c r="G15" s="67"/>
    </row>
    <row r="16" spans="1:18" ht="13.8" thickBot="1">
      <c r="A16" s="350" t="s">
        <v>138</v>
      </c>
      <c r="B16" s="342"/>
      <c r="C16" s="450">
        <f>D16*E16</f>
        <v>0</v>
      </c>
      <c r="D16" s="69"/>
      <c r="E16" s="69"/>
      <c r="F16" s="69"/>
      <c r="G16" s="70"/>
    </row>
    <row r="17" spans="1:19" ht="13.8" thickBot="1">
      <c r="A17" s="41"/>
      <c r="B17" s="41"/>
      <c r="C17" s="41"/>
      <c r="L17" s="41"/>
      <c r="M17" s="41"/>
      <c r="N17" s="41"/>
      <c r="O17" s="41"/>
      <c r="P17" s="41"/>
      <c r="Q17" s="41"/>
      <c r="R17" s="41"/>
      <c r="S17" s="37"/>
    </row>
    <row r="18" spans="1:19" ht="13.8" thickBot="1">
      <c r="A18" s="46" t="s">
        <v>461</v>
      </c>
      <c r="B18" s="503"/>
      <c r="C18" s="504"/>
      <c r="D18" s="33"/>
      <c r="E18" s="488"/>
      <c r="F18" s="488"/>
      <c r="G18" s="447"/>
      <c r="H18" s="507"/>
      <c r="I18" s="507"/>
      <c r="J18" s="37"/>
      <c r="K18" s="507"/>
      <c r="L18" s="507"/>
      <c r="M18" s="37"/>
    </row>
    <row r="19" spans="1:19" ht="13.8" thickBot="1">
      <c r="A19" s="32" t="s">
        <v>462</v>
      </c>
      <c r="B19" s="32"/>
      <c r="C19" s="32"/>
      <c r="D19" s="32"/>
      <c r="E19" s="32"/>
      <c r="F19" s="32"/>
      <c r="G19" s="32"/>
      <c r="H19" s="32"/>
      <c r="I19" s="32"/>
      <c r="J19" s="32"/>
      <c r="K19" s="32"/>
      <c r="L19" s="32"/>
      <c r="M19" s="32"/>
      <c r="N19" s="32"/>
      <c r="O19" s="32"/>
      <c r="P19" s="32"/>
      <c r="Q19" s="32"/>
    </row>
    <row r="20" spans="1:19" ht="27" customHeight="1" thickBot="1">
      <c r="A20" s="484" t="s">
        <v>6</v>
      </c>
      <c r="B20" s="490" t="s">
        <v>7</v>
      </c>
      <c r="C20" s="491"/>
      <c r="D20" s="491"/>
      <c r="E20" s="491"/>
      <c r="F20" s="491"/>
      <c r="G20" s="492"/>
      <c r="H20" s="490" t="s">
        <v>214</v>
      </c>
      <c r="I20" s="505"/>
      <c r="J20" s="505"/>
      <c r="K20" s="505"/>
      <c r="L20" s="505"/>
      <c r="M20" s="506"/>
      <c r="O20" s="41"/>
    </row>
    <row r="21" spans="1:19" ht="40.200000000000003" thickBot="1">
      <c r="A21" s="485"/>
      <c r="B21" s="58" t="s">
        <v>382</v>
      </c>
      <c r="C21" s="57" t="s">
        <v>383</v>
      </c>
      <c r="D21" s="57" t="s">
        <v>384</v>
      </c>
      <c r="E21" s="57" t="s">
        <v>385</v>
      </c>
      <c r="F21" s="57" t="s">
        <v>386</v>
      </c>
      <c r="G21" s="353" t="s">
        <v>387</v>
      </c>
      <c r="H21" s="58" t="s">
        <v>382</v>
      </c>
      <c r="I21" s="57" t="s">
        <v>383</v>
      </c>
      <c r="J21" s="57" t="s">
        <v>388</v>
      </c>
      <c r="K21" s="57" t="s">
        <v>385</v>
      </c>
      <c r="L21" s="57" t="s">
        <v>389</v>
      </c>
      <c r="M21" s="353" t="s">
        <v>387</v>
      </c>
    </row>
    <row r="22" spans="1:19">
      <c r="A22" s="354" t="s">
        <v>9</v>
      </c>
      <c r="B22" s="354"/>
      <c r="C22" s="355"/>
      <c r="D22" s="355"/>
      <c r="E22" s="355"/>
      <c r="F22" s="355"/>
      <c r="G22" s="356"/>
      <c r="H22" s="354"/>
      <c r="I22" s="355"/>
      <c r="J22" s="55"/>
      <c r="K22" s="55"/>
      <c r="L22" s="55"/>
      <c r="M22" s="56"/>
    </row>
    <row r="23" spans="1:19">
      <c r="A23" s="347" t="s">
        <v>139</v>
      </c>
      <c r="B23" s="347"/>
      <c r="C23" s="357"/>
      <c r="D23" s="357"/>
      <c r="E23" s="357"/>
      <c r="F23" s="357"/>
      <c r="G23" s="348"/>
      <c r="H23" s="347"/>
      <c r="I23" s="357"/>
      <c r="J23" s="51"/>
      <c r="K23" s="51"/>
      <c r="L23" s="51"/>
      <c r="M23" s="52"/>
    </row>
    <row r="24" spans="1:19">
      <c r="A24" s="347" t="s">
        <v>137</v>
      </c>
      <c r="B24" s="347"/>
      <c r="C24" s="357"/>
      <c r="D24" s="357"/>
      <c r="E24" s="357"/>
      <c r="F24" s="357"/>
      <c r="G24" s="348"/>
      <c r="H24" s="347"/>
      <c r="I24" s="357"/>
      <c r="J24" s="51"/>
      <c r="K24" s="51"/>
      <c r="L24" s="51"/>
      <c r="M24" s="52"/>
    </row>
    <row r="25" spans="1:19" ht="13.8" thickBot="1">
      <c r="A25" s="339" t="s">
        <v>138</v>
      </c>
      <c r="B25" s="339"/>
      <c r="C25" s="341"/>
      <c r="D25" s="341"/>
      <c r="E25" s="341"/>
      <c r="F25" s="341"/>
      <c r="G25" s="340"/>
      <c r="H25" s="339"/>
      <c r="I25" s="341"/>
      <c r="J25" s="53"/>
      <c r="K25" s="53"/>
      <c r="L25" s="53"/>
      <c r="M25" s="54"/>
    </row>
    <row r="26" spans="1:19">
      <c r="A26" s="347" t="s">
        <v>176</v>
      </c>
      <c r="B26" s="347"/>
      <c r="C26" s="357"/>
      <c r="D26" s="357"/>
      <c r="E26" s="357"/>
      <c r="F26" s="357"/>
      <c r="G26" s="348"/>
      <c r="H26" s="347"/>
      <c r="I26" s="357"/>
      <c r="J26" s="51"/>
      <c r="K26" s="51"/>
      <c r="L26" s="51"/>
      <c r="M26" s="52"/>
    </row>
    <row r="27" spans="1:19" ht="13.8" thickBot="1">
      <c r="A27" s="339" t="s">
        <v>177</v>
      </c>
      <c r="B27" s="339"/>
      <c r="C27" s="341"/>
      <c r="D27" s="341"/>
      <c r="E27" s="341"/>
      <c r="F27" s="341"/>
      <c r="G27" s="340"/>
      <c r="H27" s="339"/>
      <c r="I27" s="341"/>
      <c r="J27" s="53"/>
      <c r="K27" s="53"/>
      <c r="L27" s="53"/>
      <c r="M27" s="54"/>
    </row>
    <row r="28" spans="1:19" ht="13.8" thickBot="1">
      <c r="A28" s="339" t="s">
        <v>42</v>
      </c>
      <c r="B28" s="339"/>
      <c r="C28" s="341"/>
      <c r="D28" s="341"/>
      <c r="E28" s="341"/>
      <c r="F28" s="341"/>
      <c r="G28" s="340"/>
      <c r="H28" s="339"/>
      <c r="I28" s="341"/>
      <c r="J28" s="53"/>
      <c r="K28" s="53"/>
      <c r="L28" s="53"/>
      <c r="M28" s="54"/>
    </row>
    <row r="29" spans="1:19" ht="13.8" thickBot="1">
      <c r="A29" s="41"/>
      <c r="B29" s="41"/>
      <c r="C29" s="41"/>
      <c r="D29" s="41"/>
      <c r="E29" s="41"/>
      <c r="F29" s="41"/>
      <c r="G29" s="41"/>
      <c r="H29" s="41"/>
      <c r="I29" s="41"/>
      <c r="J29" s="41"/>
      <c r="K29" s="45"/>
      <c r="L29" s="45"/>
      <c r="M29" s="45"/>
      <c r="N29" s="45"/>
      <c r="O29" s="41"/>
    </row>
    <row r="30" spans="1:19" ht="33.75" customHeight="1">
      <c r="A30" s="484" t="s">
        <v>6</v>
      </c>
      <c r="B30" s="502" t="s">
        <v>215</v>
      </c>
      <c r="C30" s="470"/>
      <c r="D30" s="486"/>
      <c r="E30" s="502" t="s">
        <v>216</v>
      </c>
      <c r="F30" s="470"/>
      <c r="G30" s="486"/>
      <c r="H30" s="502" t="s">
        <v>217</v>
      </c>
      <c r="I30" s="470"/>
      <c r="J30" s="486"/>
      <c r="K30" s="508" t="s">
        <v>218</v>
      </c>
      <c r="L30" s="509"/>
      <c r="M30" s="500" t="s">
        <v>439</v>
      </c>
      <c r="N30" s="501"/>
      <c r="O30" s="45"/>
    </row>
    <row r="31" spans="1:19" ht="40.200000000000003" thickBot="1">
      <c r="A31" s="485"/>
      <c r="B31" s="339" t="s">
        <v>382</v>
      </c>
      <c r="C31" s="341" t="s">
        <v>383</v>
      </c>
      <c r="D31" s="340" t="s">
        <v>387</v>
      </c>
      <c r="E31" s="339" t="s">
        <v>382</v>
      </c>
      <c r="F31" s="341" t="s">
        <v>383</v>
      </c>
      <c r="G31" s="340" t="s">
        <v>387</v>
      </c>
      <c r="H31" s="339" t="s">
        <v>174</v>
      </c>
      <c r="I31" s="341" t="s">
        <v>175</v>
      </c>
      <c r="J31" s="340" t="s">
        <v>390</v>
      </c>
      <c r="K31" s="480" t="s">
        <v>387</v>
      </c>
      <c r="L31" s="489"/>
      <c r="M31" s="362" t="s">
        <v>382</v>
      </c>
      <c r="N31" s="362" t="s">
        <v>387</v>
      </c>
    </row>
    <row r="32" spans="1:19">
      <c r="A32" s="338" t="s">
        <v>9</v>
      </c>
      <c r="B32" s="338"/>
      <c r="C32" s="336"/>
      <c r="D32" s="337"/>
      <c r="E32" s="338"/>
      <c r="F32" s="336"/>
      <c r="G32" s="337"/>
      <c r="H32" s="338"/>
      <c r="I32" s="336"/>
      <c r="J32" s="337"/>
      <c r="K32" s="476"/>
      <c r="L32" s="477"/>
      <c r="M32" s="55"/>
      <c r="N32" s="71"/>
    </row>
    <row r="33" spans="1:17">
      <c r="A33" s="347" t="s">
        <v>139</v>
      </c>
      <c r="B33" s="347"/>
      <c r="C33" s="357"/>
      <c r="D33" s="348"/>
      <c r="E33" s="347"/>
      <c r="F33" s="357"/>
      <c r="G33" s="348"/>
      <c r="H33" s="347"/>
      <c r="I33" s="357"/>
      <c r="J33" s="348"/>
      <c r="K33" s="478"/>
      <c r="L33" s="479"/>
      <c r="M33" s="51"/>
      <c r="N33" s="66"/>
    </row>
    <row r="34" spans="1:17">
      <c r="A34" s="347" t="s">
        <v>140</v>
      </c>
      <c r="B34" s="347"/>
      <c r="C34" s="357"/>
      <c r="D34" s="348"/>
      <c r="E34" s="347"/>
      <c r="F34" s="357"/>
      <c r="G34" s="348"/>
      <c r="H34" s="347"/>
      <c r="I34" s="357"/>
      <c r="J34" s="348"/>
      <c r="K34" s="478"/>
      <c r="L34" s="479"/>
      <c r="M34" s="51"/>
      <c r="N34" s="66"/>
    </row>
    <row r="35" spans="1:17" ht="13.8" thickBot="1">
      <c r="A35" s="339" t="s">
        <v>138</v>
      </c>
      <c r="B35" s="339"/>
      <c r="C35" s="341"/>
      <c r="D35" s="340"/>
      <c r="E35" s="339"/>
      <c r="F35" s="341"/>
      <c r="G35" s="340"/>
      <c r="H35" s="339"/>
      <c r="I35" s="341"/>
      <c r="J35" s="340"/>
      <c r="K35" s="480"/>
      <c r="L35" s="481"/>
      <c r="M35" s="53"/>
      <c r="N35" s="69"/>
    </row>
    <row r="36" spans="1:17">
      <c r="A36" s="347" t="s">
        <v>176</v>
      </c>
      <c r="B36" s="347"/>
      <c r="C36" s="357"/>
      <c r="D36" s="348"/>
      <c r="E36" s="347"/>
      <c r="F36" s="357"/>
      <c r="G36" s="348"/>
      <c r="H36" s="347"/>
      <c r="I36" s="357"/>
      <c r="J36" s="348"/>
      <c r="K36" s="476"/>
      <c r="L36" s="477"/>
      <c r="M36" s="55"/>
      <c r="N36" s="71"/>
    </row>
    <row r="37" spans="1:17" ht="13.8" thickBot="1">
      <c r="A37" s="339" t="s">
        <v>177</v>
      </c>
      <c r="B37" s="339"/>
      <c r="C37" s="341"/>
      <c r="D37" s="340"/>
      <c r="E37" s="339"/>
      <c r="F37" s="341"/>
      <c r="G37" s="340"/>
      <c r="H37" s="339"/>
      <c r="I37" s="341"/>
      <c r="J37" s="340"/>
      <c r="K37" s="480"/>
      <c r="L37" s="481"/>
      <c r="M37" s="364"/>
      <c r="N37" s="365"/>
    </row>
    <row r="38" spans="1:17" ht="13.8" thickBot="1">
      <c r="A38" s="339" t="s">
        <v>42</v>
      </c>
      <c r="B38" s="339"/>
      <c r="C38" s="341"/>
      <c r="D38" s="340"/>
      <c r="E38" s="339"/>
      <c r="F38" s="341"/>
      <c r="G38" s="340"/>
      <c r="H38" s="339"/>
      <c r="I38" s="341"/>
      <c r="J38" s="340"/>
      <c r="K38" s="474"/>
      <c r="L38" s="475"/>
      <c r="M38" s="366"/>
      <c r="N38" s="367"/>
    </row>
    <row r="39" spans="1:17" ht="13.8" thickBot="1">
      <c r="A39" s="47"/>
      <c r="B39" s="48"/>
      <c r="C39" s="39"/>
      <c r="D39" s="49"/>
      <c r="E39" s="39"/>
      <c r="F39" s="39"/>
      <c r="G39" s="39"/>
      <c r="H39" s="39"/>
      <c r="I39" s="39"/>
      <c r="J39" s="49"/>
      <c r="K39" s="39"/>
      <c r="L39" s="32"/>
      <c r="M39" s="32"/>
      <c r="N39" s="32"/>
      <c r="O39" s="32"/>
      <c r="P39" s="32"/>
      <c r="Q39" s="32"/>
    </row>
    <row r="40" spans="1:17" ht="27" customHeight="1" thickBot="1">
      <c r="A40" s="50"/>
      <c r="B40" s="81" t="s">
        <v>7</v>
      </c>
      <c r="C40" s="59" t="s">
        <v>8</v>
      </c>
      <c r="D40" s="82" t="s">
        <v>178</v>
      </c>
      <c r="E40" s="59" t="s">
        <v>11</v>
      </c>
      <c r="F40" s="60" t="s">
        <v>10</v>
      </c>
      <c r="G40" s="39"/>
      <c r="H40" s="39"/>
      <c r="I40" s="39"/>
      <c r="J40" s="49"/>
      <c r="K40" s="39"/>
      <c r="L40" s="32"/>
      <c r="M40" s="32"/>
      <c r="N40" s="32"/>
      <c r="O40" s="32"/>
      <c r="P40" s="32"/>
      <c r="Q40" s="32"/>
    </row>
    <row r="41" spans="1:17">
      <c r="A41" s="77" t="s">
        <v>126</v>
      </c>
      <c r="B41" s="78"/>
      <c r="C41" s="79"/>
      <c r="D41" s="79"/>
      <c r="E41" s="79"/>
      <c r="F41" s="80"/>
      <c r="G41" s="32"/>
      <c r="H41" s="32"/>
      <c r="I41" s="32"/>
      <c r="J41" s="32"/>
      <c r="K41" s="32"/>
      <c r="L41" s="32"/>
      <c r="M41" s="32"/>
      <c r="N41" s="32"/>
      <c r="O41" s="32"/>
      <c r="P41" s="32"/>
      <c r="Q41" s="32"/>
    </row>
    <row r="42" spans="1:17" ht="13.8" thickBot="1">
      <c r="A42" s="76" t="s">
        <v>127</v>
      </c>
      <c r="B42" s="75"/>
      <c r="C42" s="73"/>
      <c r="D42" s="73"/>
      <c r="E42" s="73"/>
      <c r="F42" s="74"/>
      <c r="G42" s="32"/>
      <c r="H42" s="32"/>
      <c r="I42" s="32"/>
      <c r="J42" s="32"/>
      <c r="K42" s="32"/>
      <c r="L42" s="32"/>
      <c r="M42" s="32"/>
      <c r="N42" s="32"/>
      <c r="O42" s="32"/>
      <c r="P42" s="32"/>
      <c r="Q42" s="32"/>
    </row>
  </sheetData>
  <customSheetViews>
    <customSheetView guid="{72A72F09-7044-4B6B-8BC6-1084FB824CA1}" showPageBreaks="1" fitToPage="1" view="pageBreakPreview" showRuler="0" topLeftCell="B4">
      <selection activeCell="I15" sqref="I15"/>
      <colBreaks count="1" manualBreakCount="1">
        <brk id="14" max="1048575" man="1"/>
      </colBreaks>
      <pageMargins left="0.23622047244094491" right="0.23622047244094491" top="0.74803149606299213" bottom="0.74803149606299213" header="0.31496062992125984" footer="0.31496062992125984"/>
      <printOptions horizontalCentered="1" verticalCentered="1"/>
      <pageSetup paperSize="9" scale="69" orientation="landscape" verticalDpi="0" r:id="rId1"/>
      <headerFooter alignWithMargins="0"/>
    </customSheetView>
    <customSheetView guid="{D7326C50-E943-4D30-8329-67DDF2273364}" showPageBreaks="1" fitToPage="1" view="pageBreakPreview" topLeftCell="B4">
      <selection activeCell="I15" sqref="I15"/>
      <colBreaks count="1" manualBreakCount="1">
        <brk id="14" max="1048575" man="1"/>
      </colBreaks>
      <pageMargins left="0.23622047244094491" right="0.23622047244094491" top="0.74803149606299213" bottom="0.74803149606299213" header="0.31496062992125984" footer="0.31496062992125984"/>
      <printOptions horizontalCentered="1" verticalCentered="1"/>
      <pageSetup paperSize="9" scale="69" orientation="landscape" verticalDpi="0" r:id="rId2"/>
      <headerFooter alignWithMargins="0"/>
    </customSheetView>
  </customSheetViews>
  <mergeCells count="36">
    <mergeCell ref="M30:N30"/>
    <mergeCell ref="H30:J30"/>
    <mergeCell ref="B30:D30"/>
    <mergeCell ref="B18:C18"/>
    <mergeCell ref="H20:M20"/>
    <mergeCell ref="K18:L18"/>
    <mergeCell ref="H18:I18"/>
    <mergeCell ref="E30:G30"/>
    <mergeCell ref="K30:L30"/>
    <mergeCell ref="B7:C7"/>
    <mergeCell ref="B6:C6"/>
    <mergeCell ref="B9:C9"/>
    <mergeCell ref="B8:C8"/>
    <mergeCell ref="A1:M1"/>
    <mergeCell ref="B3:C3"/>
    <mergeCell ref="B4:C4"/>
    <mergeCell ref="B5:C5"/>
    <mergeCell ref="A11:A12"/>
    <mergeCell ref="C11:C12"/>
    <mergeCell ref="B11:B12"/>
    <mergeCell ref="K37:L37"/>
    <mergeCell ref="G11:G12"/>
    <mergeCell ref="E18:F18"/>
    <mergeCell ref="A30:A31"/>
    <mergeCell ref="K31:L31"/>
    <mergeCell ref="A20:A21"/>
    <mergeCell ref="B20:G20"/>
    <mergeCell ref="F11:F12"/>
    <mergeCell ref="E11:E12"/>
    <mergeCell ref="D11:D12"/>
    <mergeCell ref="K38:L38"/>
    <mergeCell ref="K32:L32"/>
    <mergeCell ref="K33:L33"/>
    <mergeCell ref="K34:L34"/>
    <mergeCell ref="K35:L35"/>
    <mergeCell ref="K36:L36"/>
  </mergeCells>
  <phoneticPr fontId="2" type="noConversion"/>
  <printOptions horizontalCentered="1" verticalCentered="1"/>
  <pageMargins left="0.23622047244094491" right="0.23622047244094491" top="0.74803149606299213" bottom="0.74803149606299213" header="0.31496062992125984" footer="0.31496062992125984"/>
  <pageSetup paperSize="9" scale="74" orientation="landscape" verticalDpi="0" r:id="rId3"/>
  <headerFooter alignWithMargins="0"/>
  <colBreaks count="1" manualBreakCount="1">
    <brk id="14" max="1048575" man="1"/>
  </colBreaks>
</worksheet>
</file>

<file path=xl/worksheets/sheet3.xml><?xml version="1.0" encoding="utf-8"?>
<worksheet xmlns="http://schemas.openxmlformats.org/spreadsheetml/2006/main" xmlns:r="http://schemas.openxmlformats.org/officeDocument/2006/relationships">
  <dimension ref="A1:R56"/>
  <sheetViews>
    <sheetView view="pageBreakPreview" zoomScaleNormal="100" zoomScaleSheetLayoutView="100" workbookViewId="0">
      <selection activeCell="A14" sqref="A14:D14"/>
    </sheetView>
  </sheetViews>
  <sheetFormatPr defaultColWidth="11.44140625" defaultRowHeight="13.2"/>
  <cols>
    <col min="1" max="1" width="7.109375" customWidth="1"/>
    <col min="2" max="2" width="80.6640625" customWidth="1"/>
    <col min="3" max="3" width="19" customWidth="1"/>
    <col min="4" max="4" width="18.6640625" customWidth="1"/>
    <col min="5" max="9" width="12.33203125" customWidth="1"/>
  </cols>
  <sheetData>
    <row r="1" spans="1:9" ht="24" customHeight="1" thickBot="1">
      <c r="A1" s="510" t="s">
        <v>281</v>
      </c>
      <c r="B1" s="510"/>
      <c r="C1" s="510"/>
      <c r="D1" s="510"/>
      <c r="E1" s="7"/>
      <c r="F1" s="7"/>
      <c r="G1" s="7"/>
      <c r="H1" s="7"/>
      <c r="I1" s="177"/>
    </row>
    <row r="2" spans="1:9" ht="15.75" customHeight="1" thickBot="1">
      <c r="A2" s="389"/>
      <c r="B2" s="390" t="s">
        <v>445</v>
      </c>
      <c r="C2" s="390"/>
      <c r="D2" s="391"/>
      <c r="E2" s="7"/>
      <c r="F2" s="7"/>
      <c r="G2" s="7"/>
      <c r="H2" s="7"/>
      <c r="I2" s="177"/>
    </row>
    <row r="3" spans="1:9" ht="15.75" customHeight="1" thickBot="1">
      <c r="A3" s="389"/>
      <c r="B3" s="390" t="s">
        <v>446</v>
      </c>
      <c r="C3" s="388"/>
      <c r="D3" s="368"/>
      <c r="E3" s="7"/>
      <c r="F3" s="7"/>
      <c r="G3" s="7"/>
      <c r="H3" s="7"/>
      <c r="I3" s="177"/>
    </row>
    <row r="4" spans="1:9" ht="14.25" customHeight="1" thickBot="1">
      <c r="A4" s="511" t="s">
        <v>282</v>
      </c>
      <c r="B4" s="515"/>
      <c r="C4" s="515"/>
      <c r="D4" s="512"/>
      <c r="E4" s="7"/>
      <c r="F4" s="7"/>
      <c r="G4" s="7"/>
      <c r="H4" s="7"/>
      <c r="I4" s="177"/>
    </row>
    <row r="5" spans="1:9" ht="13.8">
      <c r="A5" s="264" t="s">
        <v>230</v>
      </c>
      <c r="B5" s="265" t="s">
        <v>283</v>
      </c>
      <c r="C5" s="380">
        <f>SUM(C6:C8)</f>
        <v>0</v>
      </c>
      <c r="D5" s="381" t="e">
        <f>C5/C30</f>
        <v>#DIV/0!</v>
      </c>
      <c r="E5" s="7"/>
      <c r="F5" s="7"/>
      <c r="G5" s="7"/>
      <c r="H5" s="7"/>
      <c r="I5" s="177"/>
    </row>
    <row r="6" spans="1:9" ht="13.8">
      <c r="A6" s="266" t="s">
        <v>284</v>
      </c>
      <c r="B6" s="267" t="s">
        <v>285</v>
      </c>
      <c r="C6" s="268"/>
      <c r="D6" s="268"/>
      <c r="E6" s="7"/>
      <c r="F6" s="7"/>
      <c r="G6" s="7"/>
      <c r="H6" s="7"/>
      <c r="I6" s="177"/>
    </row>
    <row r="7" spans="1:9" ht="13.8">
      <c r="A7" s="269" t="s">
        <v>286</v>
      </c>
      <c r="B7" s="270" t="s">
        <v>319</v>
      </c>
      <c r="C7" s="271"/>
      <c r="D7" s="271"/>
      <c r="E7" s="7"/>
      <c r="F7" s="7"/>
      <c r="G7" s="7"/>
      <c r="H7" s="7"/>
      <c r="I7" s="177"/>
    </row>
    <row r="8" spans="1:9" ht="13.8">
      <c r="A8" s="272" t="s">
        <v>287</v>
      </c>
      <c r="B8" s="273" t="s">
        <v>288</v>
      </c>
      <c r="C8" s="379"/>
      <c r="D8" s="379"/>
      <c r="E8" s="7"/>
      <c r="F8" s="7"/>
      <c r="G8" s="7"/>
      <c r="H8" s="7"/>
      <c r="I8" s="177"/>
    </row>
    <row r="9" spans="1:9" ht="13.8">
      <c r="A9" s="274" t="s">
        <v>231</v>
      </c>
      <c r="B9" s="275" t="s">
        <v>289</v>
      </c>
      <c r="C9" s="382">
        <f>SUM(C10:C12)</f>
        <v>0</v>
      </c>
      <c r="D9" s="383" t="e">
        <f>C9/C30</f>
        <v>#DIV/0!</v>
      </c>
      <c r="E9" s="7"/>
      <c r="F9" s="7"/>
      <c r="G9" s="7"/>
      <c r="H9" s="7"/>
      <c r="I9" s="177"/>
    </row>
    <row r="10" spans="1:9" s="34" customFormat="1" ht="13.8">
      <c r="A10" s="276" t="s">
        <v>290</v>
      </c>
      <c r="B10" s="277" t="s">
        <v>291</v>
      </c>
      <c r="C10" s="384"/>
      <c r="D10" s="384"/>
      <c r="E10" s="7"/>
      <c r="F10" s="7"/>
      <c r="G10" s="7"/>
      <c r="H10" s="7"/>
      <c r="I10" s="278"/>
    </row>
    <row r="11" spans="1:9" s="34" customFormat="1" ht="13.8">
      <c r="A11" s="279" t="s">
        <v>292</v>
      </c>
      <c r="B11" s="280" t="s">
        <v>321</v>
      </c>
      <c r="C11" s="379"/>
      <c r="D11" s="379"/>
      <c r="E11" s="7"/>
      <c r="F11" s="7"/>
      <c r="G11" s="7"/>
      <c r="H11" s="7"/>
      <c r="I11" s="278"/>
    </row>
    <row r="12" spans="1:9" s="34" customFormat="1" ht="14.4" thickBot="1">
      <c r="A12" s="281" t="s">
        <v>293</v>
      </c>
      <c r="B12" s="282" t="s">
        <v>294</v>
      </c>
      <c r="C12" s="385"/>
      <c r="D12" s="385"/>
      <c r="E12" s="7"/>
      <c r="F12" s="7"/>
      <c r="G12" s="7"/>
      <c r="H12" s="7"/>
      <c r="I12" s="278"/>
    </row>
    <row r="13" spans="1:9" ht="14.4" thickBot="1">
      <c r="A13" s="511" t="s">
        <v>295</v>
      </c>
      <c r="B13" s="512"/>
      <c r="C13" s="386">
        <f>C9+C5</f>
        <v>0</v>
      </c>
      <c r="D13" s="387" t="e">
        <f>C13/C30</f>
        <v>#DIV/0!</v>
      </c>
      <c r="E13" s="7"/>
      <c r="F13" s="7"/>
      <c r="G13" s="7"/>
      <c r="H13" s="7"/>
      <c r="I13" s="177"/>
    </row>
    <row r="14" spans="1:9" ht="15" customHeight="1" thickBot="1">
      <c r="A14" s="511" t="s">
        <v>296</v>
      </c>
      <c r="B14" s="515"/>
      <c r="C14" s="515"/>
      <c r="D14" s="512"/>
      <c r="E14" s="7"/>
      <c r="F14" s="7"/>
      <c r="G14" s="7"/>
      <c r="H14" s="7"/>
      <c r="I14" s="177"/>
    </row>
    <row r="15" spans="1:9" ht="13.8">
      <c r="A15" s="186" t="s">
        <v>239</v>
      </c>
      <c r="B15" s="284" t="s">
        <v>297</v>
      </c>
      <c r="C15" s="382">
        <f>SUM(C16:C18)</f>
        <v>0</v>
      </c>
      <c r="D15" s="383" t="e">
        <f>C15/C30</f>
        <v>#DIV/0!</v>
      </c>
      <c r="E15" s="7"/>
      <c r="F15" s="7"/>
      <c r="G15" s="7"/>
      <c r="H15" s="7"/>
      <c r="I15" s="177"/>
    </row>
    <row r="16" spans="1:9" ht="13.8">
      <c r="A16" s="266" t="s">
        <v>298</v>
      </c>
      <c r="B16" s="267" t="s">
        <v>299</v>
      </c>
      <c r="C16" s="285"/>
      <c r="D16" s="285"/>
      <c r="E16" s="7"/>
      <c r="F16" s="7"/>
      <c r="G16" s="7"/>
      <c r="H16" s="7"/>
      <c r="I16" s="177"/>
    </row>
    <row r="17" spans="1:18" ht="13.8">
      <c r="A17" s="269" t="s">
        <v>300</v>
      </c>
      <c r="B17" s="286" t="s">
        <v>301</v>
      </c>
      <c r="C17" s="287"/>
      <c r="D17" s="287"/>
      <c r="E17" s="7"/>
      <c r="F17" s="7"/>
      <c r="G17" s="7"/>
      <c r="H17" s="7"/>
      <c r="I17" s="177"/>
    </row>
    <row r="18" spans="1:18" ht="13.8">
      <c r="A18" s="272" t="s">
        <v>302</v>
      </c>
      <c r="B18" s="273" t="s">
        <v>10</v>
      </c>
      <c r="C18" s="288"/>
      <c r="D18" s="288"/>
      <c r="E18" s="7"/>
      <c r="F18" s="7"/>
      <c r="G18" s="7"/>
      <c r="H18" s="7"/>
      <c r="I18" s="177"/>
    </row>
    <row r="19" spans="1:18" ht="13.8">
      <c r="A19" s="289" t="s">
        <v>240</v>
      </c>
      <c r="B19" s="290" t="s">
        <v>303</v>
      </c>
      <c r="C19" s="382">
        <f>SUM(C20:C22)</f>
        <v>0</v>
      </c>
      <c r="D19" s="383" t="e">
        <f>C19/C30</f>
        <v>#DIV/0!</v>
      </c>
      <c r="E19" s="7"/>
      <c r="F19" s="7"/>
      <c r="G19" s="7"/>
      <c r="H19" s="7"/>
      <c r="I19" s="177"/>
    </row>
    <row r="20" spans="1:18" ht="13.8">
      <c r="A20" s="266" t="s">
        <v>304</v>
      </c>
      <c r="B20" s="267" t="s">
        <v>35</v>
      </c>
      <c r="C20" s="285"/>
      <c r="D20" s="285"/>
      <c r="E20" s="7"/>
      <c r="F20" s="7"/>
      <c r="G20" s="7"/>
      <c r="H20" s="7"/>
      <c r="I20" s="177"/>
    </row>
    <row r="21" spans="1:18" ht="13.8">
      <c r="A21" s="269" t="s">
        <v>305</v>
      </c>
      <c r="B21" s="286" t="s">
        <v>306</v>
      </c>
      <c r="C21" s="287"/>
      <c r="D21" s="287"/>
      <c r="E21" s="7"/>
      <c r="F21" s="7"/>
      <c r="G21" s="7"/>
      <c r="H21" s="7"/>
      <c r="I21" s="177"/>
    </row>
    <row r="22" spans="1:18" ht="13.8">
      <c r="A22" s="272" t="s">
        <v>307</v>
      </c>
      <c r="B22" s="273" t="s">
        <v>10</v>
      </c>
      <c r="C22" s="288"/>
      <c r="D22" s="288"/>
      <c r="E22" s="7"/>
      <c r="F22" s="7"/>
      <c r="G22" s="7"/>
      <c r="H22" s="7"/>
      <c r="I22" s="177"/>
    </row>
    <row r="23" spans="1:18" ht="13.8">
      <c r="A23" s="289" t="s">
        <v>241</v>
      </c>
      <c r="B23" s="290" t="s">
        <v>322</v>
      </c>
      <c r="C23" s="382">
        <f>SUM(C24:C27)</f>
        <v>0</v>
      </c>
      <c r="D23" s="383" t="e">
        <f>C23/C30</f>
        <v>#DIV/0!</v>
      </c>
      <c r="E23" s="291"/>
      <c r="F23" s="291"/>
      <c r="G23" s="291"/>
      <c r="H23" s="7"/>
      <c r="I23" s="177"/>
    </row>
    <row r="24" spans="1:18" s="34" customFormat="1" ht="13.8">
      <c r="A24" s="276" t="s">
        <v>308</v>
      </c>
      <c r="B24" s="277" t="s">
        <v>309</v>
      </c>
      <c r="C24" s="268"/>
      <c r="D24" s="268"/>
      <c r="E24" s="7"/>
      <c r="F24" s="7"/>
      <c r="G24" s="7"/>
      <c r="H24" s="7"/>
      <c r="I24" s="278"/>
    </row>
    <row r="25" spans="1:18" s="34" customFormat="1" ht="13.8">
      <c r="A25" s="292" t="s">
        <v>310</v>
      </c>
      <c r="B25" s="293" t="s">
        <v>311</v>
      </c>
      <c r="C25" s="271"/>
      <c r="D25" s="271"/>
      <c r="E25" s="7"/>
      <c r="F25" s="7"/>
      <c r="G25" s="7"/>
      <c r="H25" s="7"/>
      <c r="I25" s="278"/>
    </row>
    <row r="26" spans="1:18" s="34" customFormat="1" ht="13.8">
      <c r="A26" s="292" t="s">
        <v>310</v>
      </c>
      <c r="B26" s="293" t="s">
        <v>376</v>
      </c>
      <c r="C26" s="271"/>
      <c r="D26" s="271"/>
      <c r="E26" s="7"/>
      <c r="F26" s="7"/>
      <c r="G26" s="7"/>
      <c r="H26" s="7"/>
      <c r="I26" s="278"/>
    </row>
    <row r="27" spans="1:18" s="34" customFormat="1" ht="13.8">
      <c r="A27" s="294" t="s">
        <v>312</v>
      </c>
      <c r="B27" s="295" t="s">
        <v>313</v>
      </c>
      <c r="C27" s="296"/>
      <c r="D27" s="296"/>
      <c r="E27" s="7"/>
      <c r="F27" s="7"/>
      <c r="G27" s="7"/>
      <c r="H27" s="7"/>
      <c r="I27" s="278"/>
    </row>
    <row r="28" spans="1:18" ht="14.4" thickBot="1">
      <c r="A28" s="297" t="s">
        <v>242</v>
      </c>
      <c r="B28" s="298" t="s">
        <v>314</v>
      </c>
      <c r="C28" s="299"/>
      <c r="D28" s="299"/>
      <c r="E28" s="7"/>
      <c r="F28" s="7"/>
      <c r="G28" s="7"/>
      <c r="H28" s="7"/>
      <c r="I28" s="177"/>
    </row>
    <row r="29" spans="1:18" ht="14.4" thickBot="1">
      <c r="A29" s="511" t="s">
        <v>315</v>
      </c>
      <c r="B29" s="512"/>
      <c r="C29" s="386">
        <f>C28+C23+C19+C15</f>
        <v>0</v>
      </c>
      <c r="D29" s="387" t="e">
        <f>C29/C30</f>
        <v>#DIV/0!</v>
      </c>
      <c r="E29" s="7"/>
      <c r="F29" s="7"/>
      <c r="G29" s="7"/>
      <c r="H29" s="7"/>
      <c r="I29" s="177"/>
    </row>
    <row r="30" spans="1:18" ht="14.4" thickBot="1">
      <c r="A30" s="513" t="s">
        <v>224</v>
      </c>
      <c r="B30" s="514"/>
      <c r="C30" s="386">
        <f>C29+C13</f>
        <v>0</v>
      </c>
      <c r="D30" s="283"/>
      <c r="E30" s="7"/>
      <c r="F30" s="7"/>
      <c r="G30" s="7"/>
      <c r="H30" s="7"/>
      <c r="I30" s="177"/>
    </row>
    <row r="31" spans="1:18" s="34" customFormat="1">
      <c r="A31" s="68"/>
      <c r="B31" s="68"/>
      <c r="C31" s="68"/>
      <c r="D31" s="68"/>
      <c r="E31" s="32"/>
      <c r="F31" s="40"/>
      <c r="G31" s="40"/>
      <c r="H31" s="40"/>
      <c r="I31" s="40"/>
      <c r="J31" s="40"/>
      <c r="K31" s="40"/>
      <c r="L31" s="40"/>
      <c r="M31" s="32"/>
      <c r="N31" s="32"/>
      <c r="O31" s="32"/>
      <c r="P31" s="83"/>
      <c r="R31" s="37"/>
    </row>
    <row r="32" spans="1:18" s="34" customFormat="1" ht="13.8">
      <c r="A32" s="516" t="s">
        <v>323</v>
      </c>
      <c r="B32" s="516"/>
      <c r="C32" s="516"/>
      <c r="D32" s="516"/>
      <c r="E32" s="32"/>
      <c r="F32" s="40"/>
      <c r="G32" s="40"/>
      <c r="H32" s="40"/>
      <c r="I32" s="40"/>
      <c r="J32" s="40"/>
      <c r="K32" s="40"/>
      <c r="L32" s="40"/>
      <c r="M32" s="32"/>
      <c r="N32" s="32"/>
      <c r="O32" s="32"/>
      <c r="P32" s="83"/>
      <c r="R32" s="37"/>
    </row>
    <row r="33" spans="1:9" ht="14.4" thickBot="1">
      <c r="A33" s="11"/>
      <c r="B33" s="11"/>
      <c r="C33" s="11"/>
      <c r="D33" s="7"/>
      <c r="E33" s="7"/>
      <c r="F33" s="7"/>
      <c r="G33" s="7"/>
      <c r="H33" s="7"/>
      <c r="I33" s="177"/>
    </row>
    <row r="34" spans="1:9" ht="15" customHeight="1" thickBot="1">
      <c r="A34" s="511" t="s">
        <v>282</v>
      </c>
      <c r="B34" s="515"/>
      <c r="C34" s="515"/>
      <c r="D34" s="512"/>
    </row>
    <row r="35" spans="1:9" ht="13.8">
      <c r="A35" s="264" t="s">
        <v>230</v>
      </c>
      <c r="B35" s="517" t="s">
        <v>324</v>
      </c>
      <c r="C35" s="518"/>
      <c r="D35" s="519"/>
    </row>
    <row r="36" spans="1:9" ht="13.8">
      <c r="A36" s="266" t="s">
        <v>284</v>
      </c>
      <c r="B36" s="520" t="s">
        <v>325</v>
      </c>
      <c r="C36" s="521"/>
      <c r="D36" s="522"/>
    </row>
    <row r="37" spans="1:9" ht="13.8">
      <c r="A37" s="269" t="s">
        <v>286</v>
      </c>
      <c r="B37" s="523" t="s">
        <v>326</v>
      </c>
      <c r="C37" s="524"/>
      <c r="D37" s="525"/>
    </row>
    <row r="38" spans="1:9" ht="13.8">
      <c r="A38" s="272" t="s">
        <v>287</v>
      </c>
      <c r="B38" s="526" t="s">
        <v>327</v>
      </c>
      <c r="C38" s="527"/>
      <c r="D38" s="528"/>
    </row>
    <row r="39" spans="1:9" ht="30" customHeight="1">
      <c r="A39" s="274" t="s">
        <v>231</v>
      </c>
      <c r="B39" s="544" t="s">
        <v>328</v>
      </c>
      <c r="C39" s="545"/>
      <c r="D39" s="546"/>
    </row>
    <row r="40" spans="1:9" ht="28.5" customHeight="1">
      <c r="A40" s="276" t="s">
        <v>290</v>
      </c>
      <c r="B40" s="538" t="s">
        <v>329</v>
      </c>
      <c r="C40" s="539"/>
      <c r="D40" s="540"/>
    </row>
    <row r="41" spans="1:9" ht="28.5" customHeight="1">
      <c r="A41" s="279" t="s">
        <v>292</v>
      </c>
      <c r="B41" s="550" t="s">
        <v>330</v>
      </c>
      <c r="C41" s="551"/>
      <c r="D41" s="552"/>
    </row>
    <row r="42" spans="1:9" ht="28.5" customHeight="1" thickBot="1">
      <c r="A42" s="279" t="s">
        <v>293</v>
      </c>
      <c r="B42" s="556" t="s">
        <v>331</v>
      </c>
      <c r="C42" s="557"/>
      <c r="D42" s="558"/>
    </row>
    <row r="43" spans="1:9" ht="15" customHeight="1" thickBot="1">
      <c r="A43" s="529" t="s">
        <v>296</v>
      </c>
      <c r="B43" s="530"/>
      <c r="C43" s="530"/>
      <c r="D43" s="531"/>
    </row>
    <row r="44" spans="1:9" ht="13.8">
      <c r="A44" s="186" t="s">
        <v>239</v>
      </c>
      <c r="B44" s="517" t="s">
        <v>297</v>
      </c>
      <c r="C44" s="518"/>
      <c r="D44" s="519"/>
    </row>
    <row r="45" spans="1:9" ht="30" customHeight="1">
      <c r="A45" s="266" t="s">
        <v>298</v>
      </c>
      <c r="B45" s="538" t="s">
        <v>332</v>
      </c>
      <c r="C45" s="539"/>
      <c r="D45" s="540"/>
    </row>
    <row r="46" spans="1:9" ht="28.5" customHeight="1">
      <c r="A46" s="269" t="s">
        <v>300</v>
      </c>
      <c r="B46" s="550" t="s">
        <v>333</v>
      </c>
      <c r="C46" s="551"/>
      <c r="D46" s="552"/>
    </row>
    <row r="47" spans="1:9" ht="28.5" customHeight="1">
      <c r="A47" s="300" t="s">
        <v>302</v>
      </c>
      <c r="B47" s="535" t="s">
        <v>316</v>
      </c>
      <c r="C47" s="536"/>
      <c r="D47" s="537"/>
    </row>
    <row r="48" spans="1:9" ht="13.8">
      <c r="A48" s="289" t="s">
        <v>240</v>
      </c>
      <c r="B48" s="544" t="s">
        <v>303</v>
      </c>
      <c r="C48" s="545"/>
      <c r="D48" s="546"/>
    </row>
    <row r="49" spans="1:4" ht="42.75" customHeight="1">
      <c r="A49" s="266" t="s">
        <v>304</v>
      </c>
      <c r="B49" s="538" t="s">
        <v>334</v>
      </c>
      <c r="C49" s="539"/>
      <c r="D49" s="540"/>
    </row>
    <row r="50" spans="1:4" ht="30" customHeight="1">
      <c r="A50" s="272" t="s">
        <v>305</v>
      </c>
      <c r="B50" s="541" t="s">
        <v>335</v>
      </c>
      <c r="C50" s="542"/>
      <c r="D50" s="543"/>
    </row>
    <row r="51" spans="1:4" ht="13.8">
      <c r="A51" s="274" t="s">
        <v>241</v>
      </c>
      <c r="B51" s="544" t="s">
        <v>322</v>
      </c>
      <c r="C51" s="545"/>
      <c r="D51" s="546"/>
    </row>
    <row r="52" spans="1:4" ht="42.75" customHeight="1">
      <c r="A52" s="301" t="s">
        <v>308</v>
      </c>
      <c r="B52" s="547" t="s">
        <v>336</v>
      </c>
      <c r="C52" s="548"/>
      <c r="D52" s="549"/>
    </row>
    <row r="53" spans="1:4" ht="13.8">
      <c r="A53" s="292" t="s">
        <v>310</v>
      </c>
      <c r="B53" s="550" t="s">
        <v>337</v>
      </c>
      <c r="C53" s="551"/>
      <c r="D53" s="552"/>
    </row>
    <row r="54" spans="1:4" ht="28.5" customHeight="1">
      <c r="A54" s="292" t="s">
        <v>312</v>
      </c>
      <c r="B54" s="550" t="s">
        <v>338</v>
      </c>
      <c r="C54" s="551"/>
      <c r="D54" s="552"/>
    </row>
    <row r="55" spans="1:4" ht="13.8">
      <c r="A55" s="302" t="s">
        <v>317</v>
      </c>
      <c r="B55" s="553" t="s">
        <v>318</v>
      </c>
      <c r="C55" s="554"/>
      <c r="D55" s="555"/>
    </row>
    <row r="56" spans="1:4" ht="30" customHeight="1" thickBot="1">
      <c r="A56" s="323" t="s">
        <v>242</v>
      </c>
      <c r="B56" s="532" t="s">
        <v>339</v>
      </c>
      <c r="C56" s="533"/>
      <c r="D56" s="534"/>
    </row>
  </sheetData>
  <customSheetViews>
    <customSheetView guid="{72A72F09-7044-4B6B-8BC6-1084FB824CA1}" showPageBreaks="1" printArea="1" view="pageBreakPreview" showRuler="0">
      <selection activeCell="B5" sqref="B5"/>
      <pageMargins left="0.75" right="0.75" top="1" bottom="1" header="0.4921259845" footer="0.4921259845"/>
      <pageSetup paperSize="9" scale="69" orientation="portrait" verticalDpi="0" r:id="rId1"/>
      <headerFooter alignWithMargins="0"/>
    </customSheetView>
  </customSheetViews>
  <mergeCells count="30">
    <mergeCell ref="B46:D46"/>
    <mergeCell ref="B39:D39"/>
    <mergeCell ref="B40:D40"/>
    <mergeCell ref="B41:D41"/>
    <mergeCell ref="B42:D42"/>
    <mergeCell ref="B45:D45"/>
    <mergeCell ref="B56:D56"/>
    <mergeCell ref="B47:D47"/>
    <mergeCell ref="B49:D49"/>
    <mergeCell ref="B50:D50"/>
    <mergeCell ref="B51:D51"/>
    <mergeCell ref="B52:D52"/>
    <mergeCell ref="B53:D53"/>
    <mergeCell ref="B54:D54"/>
    <mergeCell ref="B48:D48"/>
    <mergeCell ref="B55:D55"/>
    <mergeCell ref="A32:D32"/>
    <mergeCell ref="B35:D35"/>
    <mergeCell ref="A34:D34"/>
    <mergeCell ref="B44:D44"/>
    <mergeCell ref="B36:D36"/>
    <mergeCell ref="B37:D37"/>
    <mergeCell ref="B38:D38"/>
    <mergeCell ref="A43:D43"/>
    <mergeCell ref="A1:D1"/>
    <mergeCell ref="A13:B13"/>
    <mergeCell ref="A30:B30"/>
    <mergeCell ref="A29:B29"/>
    <mergeCell ref="A4:D4"/>
    <mergeCell ref="A14:D14"/>
  </mergeCells>
  <phoneticPr fontId="2" type="noConversion"/>
  <pageMargins left="0.75" right="0.75" top="1" bottom="1" header="0.4921259845" footer="0.4921259845"/>
  <pageSetup paperSize="9" scale="69" orientation="portrait" verticalDpi="0" r:id="rId2"/>
  <headerFooter alignWithMargins="0"/>
</worksheet>
</file>

<file path=xl/worksheets/sheet4.xml><?xml version="1.0" encoding="utf-8"?>
<worksheet xmlns="http://schemas.openxmlformats.org/spreadsheetml/2006/main" xmlns:r="http://schemas.openxmlformats.org/officeDocument/2006/relationships">
  <dimension ref="A1:M117"/>
  <sheetViews>
    <sheetView view="pageBreakPreview" zoomScaleNormal="100" zoomScaleSheetLayoutView="100" workbookViewId="0">
      <selection activeCell="F13" sqref="F13"/>
    </sheetView>
  </sheetViews>
  <sheetFormatPr defaultColWidth="11.44140625" defaultRowHeight="13.8"/>
  <cols>
    <col min="1" max="1" width="3.88671875" style="1" bestFit="1" customWidth="1"/>
    <col min="2" max="2" width="45.33203125" style="1" bestFit="1" customWidth="1"/>
    <col min="3" max="5" width="12.33203125" style="1" customWidth="1"/>
    <col min="6" max="6" width="13" style="1" customWidth="1"/>
    <col min="7" max="12" width="12.33203125" style="1" customWidth="1"/>
    <col min="13" max="16384" width="11.44140625" style="1"/>
  </cols>
  <sheetData>
    <row r="1" spans="1:13" ht="24" customHeight="1" thickBot="1">
      <c r="A1" s="510" t="s">
        <v>222</v>
      </c>
      <c r="B1" s="510"/>
      <c r="C1" s="510"/>
      <c r="D1" s="510"/>
      <c r="E1" s="510"/>
      <c r="F1" s="510"/>
      <c r="G1" s="510"/>
      <c r="H1" s="510"/>
      <c r="I1" s="510"/>
      <c r="J1" s="510"/>
      <c r="K1" s="510"/>
      <c r="L1" s="510"/>
    </row>
    <row r="2" spans="1:13" s="324" customFormat="1" ht="15.75" customHeight="1" thickBot="1">
      <c r="A2" s="325"/>
      <c r="B2" s="595" t="s">
        <v>320</v>
      </c>
      <c r="C2" s="595"/>
      <c r="D2" s="595"/>
      <c r="E2" s="326"/>
      <c r="F2" s="326"/>
      <c r="G2" s="326"/>
      <c r="H2" s="326"/>
      <c r="I2" s="326"/>
      <c r="J2" s="326"/>
      <c r="K2" s="326"/>
      <c r="L2" s="327"/>
    </row>
    <row r="3" spans="1:13" s="324" customFormat="1" ht="15.75" customHeight="1" thickBot="1">
      <c r="A3" s="325"/>
      <c r="B3" s="390" t="s">
        <v>463</v>
      </c>
      <c r="C3" s="458"/>
      <c r="D3" s="458"/>
      <c r="E3" s="326"/>
      <c r="F3" s="326"/>
      <c r="G3" s="326"/>
      <c r="H3" s="326"/>
      <c r="I3" s="326"/>
      <c r="J3" s="459"/>
      <c r="K3" s="456"/>
      <c r="L3" s="457"/>
    </row>
    <row r="4" spans="1:13" ht="15.75" customHeight="1">
      <c r="A4" s="218" t="s">
        <v>395</v>
      </c>
      <c r="B4" s="217"/>
      <c r="C4" s="217"/>
      <c r="D4" s="217"/>
      <c r="E4" s="217"/>
      <c r="F4" s="217"/>
      <c r="G4" s="217"/>
      <c r="H4" s="217"/>
      <c r="I4" s="217"/>
      <c r="J4" s="217"/>
      <c r="K4" s="217"/>
    </row>
    <row r="5" spans="1:13" ht="15.75" customHeight="1" thickBot="1">
      <c r="A5" s="218"/>
      <c r="B5" s="217"/>
      <c r="C5" s="217"/>
      <c r="D5" s="217"/>
      <c r="E5" s="217"/>
      <c r="F5" s="217"/>
      <c r="G5" s="217"/>
      <c r="H5" s="217"/>
      <c r="I5" s="217"/>
      <c r="J5" s="217"/>
      <c r="K5" s="217"/>
    </row>
    <row r="6" spans="1:13" ht="15.75" customHeight="1" thickBot="1">
      <c r="A6" s="218"/>
      <c r="B6" s="217"/>
      <c r="C6" s="591" t="s">
        <v>223</v>
      </c>
      <c r="D6" s="592"/>
      <c r="E6" s="592"/>
      <c r="F6" s="392"/>
      <c r="G6" s="593" t="s">
        <v>340</v>
      </c>
      <c r="H6" s="593"/>
      <c r="I6" s="593"/>
      <c r="J6" s="593"/>
      <c r="K6" s="593"/>
      <c r="L6" s="567"/>
    </row>
    <row r="7" spans="1:13" s="219" customFormat="1" ht="7.5" customHeight="1" thickBot="1">
      <c r="B7" s="220"/>
      <c r="C7" s="221"/>
      <c r="D7" s="221"/>
      <c r="E7" s="222"/>
      <c r="F7" s="222"/>
      <c r="G7" s="223"/>
      <c r="H7" s="223"/>
      <c r="I7" s="223"/>
      <c r="J7" s="224"/>
      <c r="K7" s="224"/>
    </row>
    <row r="8" spans="1:13" ht="69.599999999999994" thickBot="1">
      <c r="B8" s="225"/>
      <c r="C8" s="28" t="s">
        <v>224</v>
      </c>
      <c r="D8" s="226" t="s">
        <v>393</v>
      </c>
      <c r="E8" s="227" t="s">
        <v>226</v>
      </c>
      <c r="F8" s="328" t="s">
        <v>378</v>
      </c>
      <c r="G8" s="228" t="s">
        <v>341</v>
      </c>
      <c r="H8" s="229" t="s">
        <v>342</v>
      </c>
      <c r="I8" s="229" t="s">
        <v>343</v>
      </c>
      <c r="J8" s="229" t="s">
        <v>344</v>
      </c>
      <c r="K8" s="229" t="s">
        <v>345</v>
      </c>
      <c r="L8" s="230" t="s">
        <v>227</v>
      </c>
      <c r="M8" s="219"/>
    </row>
    <row r="9" spans="1:13" ht="14.4" thickBot="1">
      <c r="A9" s="28" t="s">
        <v>228</v>
      </c>
      <c r="B9" s="231" t="s">
        <v>416</v>
      </c>
      <c r="C9" s="412">
        <f>D9+E9</f>
        <v>0</v>
      </c>
      <c r="D9" s="412">
        <f>SUM(E10:E16)</f>
        <v>0</v>
      </c>
      <c r="E9" s="412">
        <f>SUM(E10:E16)</f>
        <v>0</v>
      </c>
      <c r="F9" s="413" t="e">
        <f>C9/C35</f>
        <v>#DIV/0!</v>
      </c>
      <c r="G9" s="232"/>
      <c r="H9" s="233"/>
      <c r="I9" s="233"/>
      <c r="J9" s="233"/>
      <c r="K9" s="233"/>
      <c r="L9" s="234"/>
    </row>
    <row r="10" spans="1:13" ht="14.4" thickBot="1">
      <c r="A10" s="235" t="s">
        <v>230</v>
      </c>
      <c r="B10" s="236" t="s">
        <v>346</v>
      </c>
      <c r="C10" s="412">
        <f t="shared" ref="C10:C16" si="0">D10+E10</f>
        <v>0</v>
      </c>
      <c r="D10" s="417"/>
      <c r="E10" s="418"/>
      <c r="F10" s="331"/>
      <c r="G10" s="237"/>
      <c r="H10" s="238"/>
      <c r="I10" s="238"/>
      <c r="J10" s="238"/>
      <c r="K10" s="238"/>
      <c r="L10" s="239"/>
    </row>
    <row r="11" spans="1:13" ht="14.4" thickBot="1">
      <c r="A11" s="240" t="s">
        <v>231</v>
      </c>
      <c r="B11" s="241" t="s">
        <v>347</v>
      </c>
      <c r="C11" s="412">
        <f t="shared" si="0"/>
        <v>0</v>
      </c>
      <c r="D11" s="419"/>
      <c r="E11" s="420"/>
      <c r="F11" s="332"/>
      <c r="G11" s="242"/>
      <c r="H11" s="243"/>
      <c r="I11" s="243"/>
      <c r="J11" s="243"/>
      <c r="K11" s="243"/>
      <c r="L11" s="244"/>
    </row>
    <row r="12" spans="1:13" ht="14.4" thickBot="1">
      <c r="A12" s="240" t="s">
        <v>232</v>
      </c>
      <c r="B12" s="241" t="s">
        <v>361</v>
      </c>
      <c r="C12" s="412">
        <f t="shared" si="0"/>
        <v>0</v>
      </c>
      <c r="D12" s="419"/>
      <c r="E12" s="420"/>
      <c r="F12" s="332"/>
      <c r="G12" s="242"/>
      <c r="H12" s="243"/>
      <c r="I12" s="243"/>
      <c r="J12" s="243"/>
      <c r="K12" s="243"/>
      <c r="L12" s="244"/>
    </row>
    <row r="13" spans="1:13" ht="14.4" thickBot="1">
      <c r="A13" s="240" t="s">
        <v>233</v>
      </c>
      <c r="B13" s="241" t="s">
        <v>348</v>
      </c>
      <c r="C13" s="412">
        <f t="shared" si="0"/>
        <v>0</v>
      </c>
      <c r="D13" s="419"/>
      <c r="E13" s="420"/>
      <c r="F13" s="332"/>
      <c r="G13" s="242"/>
      <c r="H13" s="243"/>
      <c r="I13" s="243"/>
      <c r="J13" s="243"/>
      <c r="K13" s="243"/>
      <c r="L13" s="244"/>
    </row>
    <row r="14" spans="1:13" ht="14.4" thickBot="1">
      <c r="A14" s="240" t="s">
        <v>234</v>
      </c>
      <c r="B14" s="241" t="s">
        <v>349</v>
      </c>
      <c r="C14" s="412">
        <f t="shared" si="0"/>
        <v>0</v>
      </c>
      <c r="D14" s="419"/>
      <c r="E14" s="420"/>
      <c r="F14" s="332"/>
      <c r="G14" s="242"/>
      <c r="H14" s="243"/>
      <c r="I14" s="243"/>
      <c r="J14" s="243"/>
      <c r="K14" s="243"/>
      <c r="L14" s="244"/>
    </row>
    <row r="15" spans="1:13" ht="14.4" thickBot="1">
      <c r="A15" s="240" t="s">
        <v>235</v>
      </c>
      <c r="B15" s="241" t="s">
        <v>350</v>
      </c>
      <c r="C15" s="412">
        <f t="shared" si="0"/>
        <v>0</v>
      </c>
      <c r="D15" s="419"/>
      <c r="E15" s="420"/>
      <c r="F15" s="332"/>
      <c r="G15" s="242"/>
      <c r="H15" s="243"/>
      <c r="I15" s="243"/>
      <c r="J15" s="243"/>
      <c r="K15" s="243"/>
      <c r="L15" s="244"/>
    </row>
    <row r="16" spans="1:13" ht="14.4" thickBot="1">
      <c r="A16" s="245" t="s">
        <v>236</v>
      </c>
      <c r="B16" s="246" t="s">
        <v>10</v>
      </c>
      <c r="C16" s="412">
        <f t="shared" si="0"/>
        <v>0</v>
      </c>
      <c r="D16" s="422"/>
      <c r="E16" s="423"/>
      <c r="F16" s="333"/>
      <c r="G16" s="247"/>
      <c r="H16" s="248"/>
      <c r="I16" s="248"/>
      <c r="J16" s="248"/>
      <c r="K16" s="248"/>
      <c r="L16" s="249"/>
    </row>
    <row r="17" spans="1:12" ht="14.4" thickBot="1">
      <c r="A17" s="28" t="s">
        <v>237</v>
      </c>
      <c r="B17" s="231" t="s">
        <v>417</v>
      </c>
      <c r="C17" s="412">
        <f>D17+E17</f>
        <v>0</v>
      </c>
      <c r="D17" s="412">
        <f>SUM(D18:D23)</f>
        <v>0</v>
      </c>
      <c r="E17" s="412">
        <f>SUM(E18:E23)</f>
        <v>0</v>
      </c>
      <c r="F17" s="413" t="e">
        <f>C17/C35</f>
        <v>#DIV/0!</v>
      </c>
      <c r="G17" s="232"/>
      <c r="H17" s="233"/>
      <c r="I17" s="233"/>
      <c r="J17" s="233"/>
      <c r="K17" s="233"/>
      <c r="L17" s="234"/>
    </row>
    <row r="18" spans="1:12" ht="14.4" thickBot="1">
      <c r="A18" s="250" t="s">
        <v>239</v>
      </c>
      <c r="B18" s="251" t="s">
        <v>351</v>
      </c>
      <c r="C18" s="412">
        <f t="shared" ref="C18:C23" si="1">D18+E18</f>
        <v>0</v>
      </c>
      <c r="D18" s="424"/>
      <c r="E18" s="425"/>
      <c r="F18" s="334"/>
      <c r="G18" s="252"/>
      <c r="H18" s="253"/>
      <c r="I18" s="253"/>
      <c r="J18" s="253"/>
      <c r="K18" s="253"/>
      <c r="L18" s="254"/>
    </row>
    <row r="19" spans="1:12" ht="14.4" thickBot="1">
      <c r="A19" s="240" t="s">
        <v>240</v>
      </c>
      <c r="B19" s="241" t="s">
        <v>468</v>
      </c>
      <c r="C19" s="412">
        <f t="shared" si="1"/>
        <v>0</v>
      </c>
      <c r="D19" s="419"/>
      <c r="E19" s="420"/>
      <c r="F19" s="332"/>
      <c r="G19" s="242"/>
      <c r="H19" s="243"/>
      <c r="I19" s="243"/>
      <c r="J19" s="243"/>
      <c r="K19" s="243"/>
      <c r="L19" s="244"/>
    </row>
    <row r="20" spans="1:12" ht="14.4" thickBot="1">
      <c r="A20" s="240" t="s">
        <v>241</v>
      </c>
      <c r="B20" s="241" t="s">
        <v>469</v>
      </c>
      <c r="C20" s="412">
        <f t="shared" si="1"/>
        <v>0</v>
      </c>
      <c r="D20" s="419"/>
      <c r="E20" s="420"/>
      <c r="F20" s="332"/>
      <c r="G20" s="242"/>
      <c r="H20" s="243"/>
      <c r="I20" s="243"/>
      <c r="J20" s="243"/>
      <c r="K20" s="243"/>
      <c r="L20" s="244"/>
    </row>
    <row r="21" spans="1:12" ht="14.4" thickBot="1">
      <c r="A21" s="240" t="s">
        <v>242</v>
      </c>
      <c r="B21" s="241" t="s">
        <v>470</v>
      </c>
      <c r="C21" s="412">
        <f t="shared" si="1"/>
        <v>0</v>
      </c>
      <c r="D21" s="419"/>
      <c r="E21" s="420"/>
      <c r="F21" s="332"/>
      <c r="G21" s="242"/>
      <c r="H21" s="243"/>
      <c r="I21" s="243"/>
      <c r="J21" s="243"/>
      <c r="K21" s="243"/>
      <c r="L21" s="244"/>
    </row>
    <row r="22" spans="1:12" ht="14.4" thickBot="1">
      <c r="A22" s="240" t="s">
        <v>243</v>
      </c>
      <c r="B22" s="241" t="s">
        <v>471</v>
      </c>
      <c r="C22" s="412">
        <f t="shared" si="1"/>
        <v>0</v>
      </c>
      <c r="D22" s="419"/>
      <c r="E22" s="420"/>
      <c r="F22" s="332"/>
      <c r="G22" s="242"/>
      <c r="H22" s="243"/>
      <c r="I22" s="243"/>
      <c r="J22" s="243"/>
      <c r="K22" s="243"/>
      <c r="L22" s="244"/>
    </row>
    <row r="23" spans="1:12" ht="14.4" thickBot="1">
      <c r="A23" s="245" t="s">
        <v>244</v>
      </c>
      <c r="B23" s="246" t="s">
        <v>10</v>
      </c>
      <c r="C23" s="412">
        <f t="shared" si="1"/>
        <v>0</v>
      </c>
      <c r="D23" s="422"/>
      <c r="E23" s="423"/>
      <c r="F23" s="333"/>
      <c r="G23" s="247"/>
      <c r="H23" s="248"/>
      <c r="I23" s="248"/>
      <c r="J23" s="248"/>
      <c r="K23" s="248"/>
      <c r="L23" s="249"/>
    </row>
    <row r="24" spans="1:12" ht="14.4" thickBot="1">
      <c r="A24" s="28" t="s">
        <v>245</v>
      </c>
      <c r="B24" s="231" t="s">
        <v>418</v>
      </c>
      <c r="C24" s="412">
        <f>D24+E24</f>
        <v>0</v>
      </c>
      <c r="D24" s="412">
        <f>SUM(D25:D31)</f>
        <v>0</v>
      </c>
      <c r="E24" s="412">
        <f>SUM(E25:E31)</f>
        <v>0</v>
      </c>
      <c r="F24" s="413" t="e">
        <f>C24/C35</f>
        <v>#DIV/0!</v>
      </c>
      <c r="G24" s="232"/>
      <c r="H24" s="233"/>
      <c r="I24" s="233"/>
      <c r="J24" s="233"/>
      <c r="K24" s="233"/>
      <c r="L24" s="234"/>
    </row>
    <row r="25" spans="1:12" ht="14.4" thickBot="1">
      <c r="A25" s="235" t="s">
        <v>247</v>
      </c>
      <c r="B25" s="236" t="s">
        <v>351</v>
      </c>
      <c r="C25" s="412">
        <f t="shared" ref="C25:C31" si="2">D25+E25</f>
        <v>0</v>
      </c>
      <c r="D25" s="417"/>
      <c r="E25" s="418"/>
      <c r="F25" s="331"/>
      <c r="G25" s="237"/>
      <c r="H25" s="238"/>
      <c r="I25" s="238"/>
      <c r="J25" s="238"/>
      <c r="K25" s="238"/>
      <c r="L25" s="239"/>
    </row>
    <row r="26" spans="1:12" ht="14.4" thickBot="1">
      <c r="A26" s="240" t="s">
        <v>248</v>
      </c>
      <c r="B26" s="241" t="s">
        <v>355</v>
      </c>
      <c r="C26" s="412">
        <f t="shared" si="2"/>
        <v>0</v>
      </c>
      <c r="D26" s="419"/>
      <c r="E26" s="420"/>
      <c r="F26" s="332"/>
      <c r="G26" s="242"/>
      <c r="H26" s="243"/>
      <c r="I26" s="243"/>
      <c r="J26" s="243"/>
      <c r="K26" s="243"/>
      <c r="L26" s="244"/>
    </row>
    <row r="27" spans="1:12" ht="14.4" thickBot="1">
      <c r="A27" s="240" t="s">
        <v>249</v>
      </c>
      <c r="B27" s="241" t="s">
        <v>356</v>
      </c>
      <c r="C27" s="412">
        <f t="shared" si="2"/>
        <v>0</v>
      </c>
      <c r="D27" s="419"/>
      <c r="E27" s="420"/>
      <c r="F27" s="332"/>
      <c r="G27" s="242"/>
      <c r="H27" s="243"/>
      <c r="I27" s="243"/>
      <c r="J27" s="243"/>
      <c r="K27" s="243"/>
      <c r="L27" s="244"/>
    </row>
    <row r="28" spans="1:12" ht="14.4" thickBot="1">
      <c r="A28" s="240" t="s">
        <v>250</v>
      </c>
      <c r="B28" s="241" t="s">
        <v>357</v>
      </c>
      <c r="C28" s="412">
        <f t="shared" si="2"/>
        <v>0</v>
      </c>
      <c r="D28" s="419"/>
      <c r="E28" s="420"/>
      <c r="F28" s="332"/>
      <c r="G28" s="242"/>
      <c r="H28" s="243"/>
      <c r="I28" s="243"/>
      <c r="J28" s="243"/>
      <c r="K28" s="243"/>
      <c r="L28" s="244"/>
    </row>
    <row r="29" spans="1:12" ht="14.4" thickBot="1">
      <c r="A29" s="240" t="s">
        <v>251</v>
      </c>
      <c r="B29" s="241" t="s">
        <v>358</v>
      </c>
      <c r="C29" s="412">
        <f t="shared" si="2"/>
        <v>0</v>
      </c>
      <c r="D29" s="419"/>
      <c r="E29" s="420"/>
      <c r="F29" s="332"/>
      <c r="G29" s="242"/>
      <c r="H29" s="243"/>
      <c r="I29" s="243"/>
      <c r="J29" s="243"/>
      <c r="K29" s="243"/>
      <c r="L29" s="244"/>
    </row>
    <row r="30" spans="1:12" ht="14.4" thickBot="1">
      <c r="A30" s="240" t="s">
        <v>252</v>
      </c>
      <c r="B30" s="241" t="s">
        <v>359</v>
      </c>
      <c r="C30" s="412">
        <f t="shared" si="2"/>
        <v>0</v>
      </c>
      <c r="D30" s="419"/>
      <c r="E30" s="420"/>
      <c r="F30" s="332"/>
      <c r="G30" s="242"/>
      <c r="H30" s="243"/>
      <c r="I30" s="243"/>
      <c r="J30" s="243"/>
      <c r="K30" s="243"/>
      <c r="L30" s="244"/>
    </row>
    <row r="31" spans="1:12" ht="14.4" thickBot="1">
      <c r="A31" s="245" t="s">
        <v>253</v>
      </c>
      <c r="B31" s="246" t="s">
        <v>10</v>
      </c>
      <c r="C31" s="412">
        <f t="shared" si="2"/>
        <v>0</v>
      </c>
      <c r="D31" s="422"/>
      <c r="E31" s="423"/>
      <c r="F31" s="333"/>
      <c r="G31" s="247"/>
      <c r="H31" s="248"/>
      <c r="I31" s="248"/>
      <c r="J31" s="248"/>
      <c r="K31" s="248"/>
      <c r="L31" s="249"/>
    </row>
    <row r="32" spans="1:12" ht="14.4" thickBot="1">
      <c r="A32" s="28" t="s">
        <v>254</v>
      </c>
      <c r="B32" s="231" t="s">
        <v>255</v>
      </c>
      <c r="C32" s="412">
        <f>D34+E34</f>
        <v>0</v>
      </c>
      <c r="D32" s="412">
        <f>D34</f>
        <v>0</v>
      </c>
      <c r="E32" s="412">
        <f>E34</f>
        <v>0</v>
      </c>
      <c r="F32" s="413" t="e">
        <f>C32/C35</f>
        <v>#DIV/0!</v>
      </c>
      <c r="G32" s="232"/>
      <c r="H32" s="233"/>
      <c r="I32" s="233"/>
      <c r="J32" s="233"/>
      <c r="K32" s="233"/>
      <c r="L32" s="234"/>
    </row>
    <row r="33" spans="1:13">
      <c r="A33" s="235" t="s">
        <v>256</v>
      </c>
      <c r="B33" s="236" t="s">
        <v>257</v>
      </c>
      <c r="C33" s="255"/>
      <c r="D33" s="256"/>
      <c r="E33" s="257"/>
      <c r="F33" s="329"/>
      <c r="G33" s="258"/>
      <c r="H33" s="259"/>
      <c r="I33" s="259"/>
      <c r="J33" s="259"/>
      <c r="K33" s="259"/>
      <c r="L33" s="260"/>
    </row>
    <row r="34" spans="1:13" ht="14.4" thickBot="1">
      <c r="A34" s="245" t="s">
        <v>258</v>
      </c>
      <c r="B34" s="246" t="s">
        <v>10</v>
      </c>
      <c r="C34" s="421"/>
      <c r="D34" s="422"/>
      <c r="E34" s="423"/>
      <c r="F34" s="333"/>
      <c r="G34" s="247"/>
      <c r="H34" s="248"/>
      <c r="I34" s="248"/>
      <c r="J34" s="248"/>
      <c r="K34" s="248"/>
      <c r="L34" s="249"/>
    </row>
    <row r="35" spans="1:13" ht="14.4" thickBot="1">
      <c r="A35" s="566" t="s">
        <v>224</v>
      </c>
      <c r="B35" s="567"/>
      <c r="C35" s="412">
        <f t="shared" ref="C35:L35" si="3">C32+C24+C17+C9</f>
        <v>0</v>
      </c>
      <c r="D35" s="414">
        <f t="shared" si="3"/>
        <v>0</v>
      </c>
      <c r="E35" s="412">
        <f t="shared" si="3"/>
        <v>0</v>
      </c>
      <c r="F35" s="330"/>
      <c r="G35" s="415">
        <f t="shared" si="3"/>
        <v>0</v>
      </c>
      <c r="H35" s="416">
        <f t="shared" si="3"/>
        <v>0</v>
      </c>
      <c r="I35" s="416">
        <f t="shared" si="3"/>
        <v>0</v>
      </c>
      <c r="J35" s="262">
        <f t="shared" si="3"/>
        <v>0</v>
      </c>
      <c r="K35" s="262">
        <f t="shared" si="3"/>
        <v>0</v>
      </c>
      <c r="L35" s="263">
        <f t="shared" si="3"/>
        <v>0</v>
      </c>
    </row>
    <row r="36" spans="1:13" ht="15.75" customHeight="1" thickBot="1">
      <c r="A36" s="217"/>
      <c r="B36" s="217"/>
      <c r="C36" s="427" t="e">
        <f>C35/C117</f>
        <v>#DIV/0!</v>
      </c>
      <c r="D36" s="427" t="e">
        <f>D35/C117</f>
        <v>#DIV/0!</v>
      </c>
      <c r="E36" s="426" t="e">
        <f>E35/C117</f>
        <v>#DIV/0!</v>
      </c>
      <c r="F36" s="217"/>
      <c r="G36" s="217"/>
      <c r="H36" s="217"/>
      <c r="I36" s="217"/>
      <c r="J36" s="217"/>
      <c r="K36" s="217"/>
    </row>
    <row r="37" spans="1:13" ht="15.75" customHeight="1">
      <c r="A37" s="218" t="s">
        <v>396</v>
      </c>
      <c r="B37" s="217"/>
      <c r="C37" s="217"/>
      <c r="D37" s="217"/>
      <c r="E37" s="217"/>
      <c r="F37" s="217"/>
      <c r="G37" s="217"/>
      <c r="H37" s="217"/>
      <c r="I37" s="217"/>
      <c r="J37" s="217"/>
      <c r="K37" s="217"/>
    </row>
    <row r="38" spans="1:13" ht="15.75" customHeight="1" thickBot="1">
      <c r="A38" s="218"/>
      <c r="B38" s="217"/>
      <c r="C38" s="217"/>
      <c r="D38" s="217"/>
      <c r="E38" s="217"/>
      <c r="F38" s="217"/>
      <c r="G38" s="217"/>
      <c r="H38" s="217"/>
      <c r="I38" s="217"/>
      <c r="J38" s="217"/>
      <c r="K38" s="217"/>
    </row>
    <row r="39" spans="1:13" ht="15.75" customHeight="1" thickBot="1">
      <c r="A39" s="218"/>
      <c r="B39" s="217"/>
      <c r="C39" s="591" t="s">
        <v>223</v>
      </c>
      <c r="D39" s="592"/>
      <c r="E39" s="594"/>
      <c r="F39" s="335"/>
      <c r="G39" s="566" t="s">
        <v>340</v>
      </c>
      <c r="H39" s="593"/>
      <c r="I39" s="593"/>
      <c r="J39" s="593"/>
      <c r="K39" s="593"/>
      <c r="L39" s="567"/>
    </row>
    <row r="40" spans="1:13" s="219" customFormat="1" ht="7.5" customHeight="1" thickBot="1">
      <c r="B40" s="220"/>
      <c r="C40" s="221"/>
      <c r="D40" s="221"/>
      <c r="E40" s="222"/>
      <c r="F40" s="222"/>
      <c r="G40" s="223"/>
      <c r="H40" s="223"/>
      <c r="I40" s="223"/>
      <c r="J40" s="224"/>
      <c r="K40" s="224"/>
    </row>
    <row r="41" spans="1:13" ht="69.599999999999994" thickBot="1">
      <c r="B41" s="225"/>
      <c r="C41" s="28" t="s">
        <v>224</v>
      </c>
      <c r="D41" s="226" t="s">
        <v>225</v>
      </c>
      <c r="E41" s="227" t="s">
        <v>226</v>
      </c>
      <c r="F41" s="328" t="s">
        <v>379</v>
      </c>
      <c r="G41" s="228" t="s">
        <v>341</v>
      </c>
      <c r="H41" s="229" t="s">
        <v>342</v>
      </c>
      <c r="I41" s="229" t="s">
        <v>343</v>
      </c>
      <c r="J41" s="229" t="s">
        <v>344</v>
      </c>
      <c r="K41" s="229" t="s">
        <v>345</v>
      </c>
      <c r="L41" s="230" t="s">
        <v>227</v>
      </c>
      <c r="M41" s="219"/>
    </row>
    <row r="42" spans="1:13" ht="14.4" thickBot="1">
      <c r="A42" s="28" t="s">
        <v>228</v>
      </c>
      <c r="B42" s="231" t="s">
        <v>229</v>
      </c>
      <c r="C42" s="412">
        <f>D42+E42</f>
        <v>0</v>
      </c>
      <c r="D42" s="428">
        <f t="shared" ref="D42:L42" si="4">SUM(D43:D49)</f>
        <v>0</v>
      </c>
      <c r="E42" s="428">
        <f t="shared" si="4"/>
        <v>0</v>
      </c>
      <c r="F42" s="413" t="e">
        <f>C42/C68</f>
        <v>#DIV/0!</v>
      </c>
      <c r="G42" s="232">
        <f t="shared" si="4"/>
        <v>0</v>
      </c>
      <c r="H42" s="233">
        <f t="shared" si="4"/>
        <v>0</v>
      </c>
      <c r="I42" s="233">
        <f t="shared" si="4"/>
        <v>0</v>
      </c>
      <c r="J42" s="233">
        <f t="shared" si="4"/>
        <v>0</v>
      </c>
      <c r="K42" s="233">
        <f t="shared" si="4"/>
        <v>0</v>
      </c>
      <c r="L42" s="234">
        <f t="shared" si="4"/>
        <v>0</v>
      </c>
    </row>
    <row r="43" spans="1:13" ht="14.4" thickBot="1">
      <c r="A43" s="235" t="s">
        <v>230</v>
      </c>
      <c r="B43" s="236" t="s">
        <v>346</v>
      </c>
      <c r="C43" s="412">
        <f t="shared" ref="C43:C49" si="5">D43+E43</f>
        <v>0</v>
      </c>
      <c r="D43" s="417"/>
      <c r="E43" s="418"/>
      <c r="F43" s="331"/>
      <c r="G43" s="237"/>
      <c r="H43" s="238"/>
      <c r="I43" s="238"/>
      <c r="J43" s="238"/>
      <c r="K43" s="238"/>
      <c r="L43" s="239"/>
    </row>
    <row r="44" spans="1:13" ht="14.4" thickBot="1">
      <c r="A44" s="240" t="s">
        <v>231</v>
      </c>
      <c r="B44" s="241" t="s">
        <v>347</v>
      </c>
      <c r="C44" s="412">
        <f t="shared" si="5"/>
        <v>0</v>
      </c>
      <c r="D44" s="419"/>
      <c r="E44" s="420"/>
      <c r="F44" s="332"/>
      <c r="G44" s="242"/>
      <c r="H44" s="243"/>
      <c r="I44" s="243"/>
      <c r="J44" s="243"/>
      <c r="K44" s="243"/>
      <c r="L44" s="244"/>
    </row>
    <row r="45" spans="1:13" ht="14.4" thickBot="1">
      <c r="A45" s="240" t="s">
        <v>232</v>
      </c>
      <c r="B45" s="241" t="s">
        <v>361</v>
      </c>
      <c r="C45" s="412">
        <f t="shared" si="5"/>
        <v>0</v>
      </c>
      <c r="D45" s="419"/>
      <c r="E45" s="420"/>
      <c r="F45" s="332"/>
      <c r="G45" s="242"/>
      <c r="H45" s="243"/>
      <c r="I45" s="243"/>
      <c r="J45" s="243"/>
      <c r="K45" s="243"/>
      <c r="L45" s="244"/>
    </row>
    <row r="46" spans="1:13" ht="14.4" thickBot="1">
      <c r="A46" s="240" t="s">
        <v>233</v>
      </c>
      <c r="B46" s="241" t="s">
        <v>348</v>
      </c>
      <c r="C46" s="412">
        <f t="shared" si="5"/>
        <v>0</v>
      </c>
      <c r="D46" s="419"/>
      <c r="E46" s="420"/>
      <c r="F46" s="332"/>
      <c r="G46" s="242"/>
      <c r="H46" s="243"/>
      <c r="I46" s="243"/>
      <c r="J46" s="243"/>
      <c r="K46" s="243"/>
      <c r="L46" s="244"/>
    </row>
    <row r="47" spans="1:13" ht="14.4" thickBot="1">
      <c r="A47" s="240" t="s">
        <v>234</v>
      </c>
      <c r="B47" s="241" t="s">
        <v>349</v>
      </c>
      <c r="C47" s="412">
        <f t="shared" si="5"/>
        <v>0</v>
      </c>
      <c r="D47" s="419"/>
      <c r="E47" s="420"/>
      <c r="F47" s="332"/>
      <c r="G47" s="242"/>
      <c r="H47" s="243"/>
      <c r="I47" s="243"/>
      <c r="J47" s="243"/>
      <c r="K47" s="243"/>
      <c r="L47" s="244"/>
    </row>
    <row r="48" spans="1:13" ht="14.4" thickBot="1">
      <c r="A48" s="240" t="s">
        <v>235</v>
      </c>
      <c r="B48" s="241" t="s">
        <v>350</v>
      </c>
      <c r="C48" s="412">
        <f t="shared" si="5"/>
        <v>0</v>
      </c>
      <c r="D48" s="419"/>
      <c r="E48" s="420"/>
      <c r="F48" s="332"/>
      <c r="G48" s="242"/>
      <c r="H48" s="243"/>
      <c r="I48" s="243"/>
      <c r="J48" s="243"/>
      <c r="K48" s="243"/>
      <c r="L48" s="244"/>
    </row>
    <row r="49" spans="1:12" ht="14.4" thickBot="1">
      <c r="A49" s="245" t="s">
        <v>236</v>
      </c>
      <c r="B49" s="246" t="s">
        <v>10</v>
      </c>
      <c r="C49" s="412">
        <f t="shared" si="5"/>
        <v>0</v>
      </c>
      <c r="D49" s="422"/>
      <c r="E49" s="423"/>
      <c r="F49" s="333"/>
      <c r="G49" s="247"/>
      <c r="H49" s="248"/>
      <c r="I49" s="248"/>
      <c r="J49" s="248"/>
      <c r="K49" s="248"/>
      <c r="L49" s="249"/>
    </row>
    <row r="50" spans="1:12" ht="14.4" thickBot="1">
      <c r="A50" s="28" t="s">
        <v>237</v>
      </c>
      <c r="B50" s="231" t="s">
        <v>238</v>
      </c>
      <c r="C50" s="412">
        <f>D50+E50</f>
        <v>0</v>
      </c>
      <c r="D50" s="428">
        <f t="shared" ref="D50:L50" si="6">SUM(D51:D56)</f>
        <v>0</v>
      </c>
      <c r="E50" s="428">
        <f t="shared" si="6"/>
        <v>0</v>
      </c>
      <c r="F50" s="413" t="e">
        <f>C50/C68</f>
        <v>#DIV/0!</v>
      </c>
      <c r="G50" s="232">
        <f t="shared" si="6"/>
        <v>0</v>
      </c>
      <c r="H50" s="233">
        <f t="shared" si="6"/>
        <v>0</v>
      </c>
      <c r="I50" s="233">
        <f t="shared" si="6"/>
        <v>0</v>
      </c>
      <c r="J50" s="233">
        <f t="shared" si="6"/>
        <v>0</v>
      </c>
      <c r="K50" s="233">
        <f t="shared" si="6"/>
        <v>0</v>
      </c>
      <c r="L50" s="234">
        <f t="shared" si="6"/>
        <v>0</v>
      </c>
    </row>
    <row r="51" spans="1:12" ht="14.4" thickBot="1">
      <c r="A51" s="250" t="s">
        <v>239</v>
      </c>
      <c r="B51" s="251" t="s">
        <v>351</v>
      </c>
      <c r="C51" s="412">
        <f t="shared" ref="C51:C56" si="7">D51+E51</f>
        <v>0</v>
      </c>
      <c r="D51" s="424"/>
      <c r="E51" s="425"/>
      <c r="F51" s="334"/>
      <c r="G51" s="252"/>
      <c r="H51" s="253"/>
      <c r="I51" s="253"/>
      <c r="J51" s="253"/>
      <c r="K51" s="253"/>
      <c r="L51" s="254"/>
    </row>
    <row r="52" spans="1:12" ht="14.4" thickBot="1">
      <c r="A52" s="240" t="s">
        <v>240</v>
      </c>
      <c r="B52" s="241" t="s">
        <v>360</v>
      </c>
      <c r="C52" s="412">
        <f t="shared" si="7"/>
        <v>0</v>
      </c>
      <c r="D52" s="419"/>
      <c r="E52" s="420"/>
      <c r="F52" s="332"/>
      <c r="G52" s="242"/>
      <c r="H52" s="243"/>
      <c r="I52" s="243"/>
      <c r="J52" s="243"/>
      <c r="K52" s="243"/>
      <c r="L52" s="244"/>
    </row>
    <row r="53" spans="1:12" ht="14.4" thickBot="1">
      <c r="A53" s="240" t="s">
        <v>241</v>
      </c>
      <c r="B53" s="241" t="s">
        <v>352</v>
      </c>
      <c r="C53" s="412">
        <f t="shared" si="7"/>
        <v>0</v>
      </c>
      <c r="D53" s="419"/>
      <c r="E53" s="420"/>
      <c r="F53" s="332"/>
      <c r="G53" s="242"/>
      <c r="H53" s="243"/>
      <c r="I53" s="243"/>
      <c r="J53" s="243"/>
      <c r="K53" s="243"/>
      <c r="L53" s="244"/>
    </row>
    <row r="54" spans="1:12" ht="14.4" thickBot="1">
      <c r="A54" s="240" t="s">
        <v>242</v>
      </c>
      <c r="B54" s="241" t="s">
        <v>353</v>
      </c>
      <c r="C54" s="412">
        <f t="shared" si="7"/>
        <v>0</v>
      </c>
      <c r="D54" s="419"/>
      <c r="E54" s="420"/>
      <c r="F54" s="332"/>
      <c r="G54" s="242"/>
      <c r="H54" s="243"/>
      <c r="I54" s="243"/>
      <c r="J54" s="243"/>
      <c r="K54" s="243"/>
      <c r="L54" s="244"/>
    </row>
    <row r="55" spans="1:12" ht="14.4" thickBot="1">
      <c r="A55" s="240" t="s">
        <v>243</v>
      </c>
      <c r="B55" s="241" t="s">
        <v>354</v>
      </c>
      <c r="C55" s="412">
        <f t="shared" si="7"/>
        <v>0</v>
      </c>
      <c r="D55" s="419"/>
      <c r="E55" s="420"/>
      <c r="F55" s="332"/>
      <c r="G55" s="242"/>
      <c r="H55" s="243"/>
      <c r="I55" s="243"/>
      <c r="J55" s="243"/>
      <c r="K55" s="243"/>
      <c r="L55" s="244"/>
    </row>
    <row r="56" spans="1:12" ht="14.4" thickBot="1">
      <c r="A56" s="245" t="s">
        <v>243</v>
      </c>
      <c r="B56" s="246" t="s">
        <v>10</v>
      </c>
      <c r="C56" s="412">
        <f t="shared" si="7"/>
        <v>0</v>
      </c>
      <c r="D56" s="422"/>
      <c r="E56" s="423"/>
      <c r="F56" s="333"/>
      <c r="G56" s="247"/>
      <c r="H56" s="248"/>
      <c r="I56" s="248"/>
      <c r="J56" s="248"/>
      <c r="K56" s="248"/>
      <c r="L56" s="249"/>
    </row>
    <row r="57" spans="1:12" ht="14.4" thickBot="1">
      <c r="A57" s="28" t="s">
        <v>245</v>
      </c>
      <c r="B57" s="231" t="s">
        <v>246</v>
      </c>
      <c r="C57" s="412">
        <f>D57+E57</f>
        <v>0</v>
      </c>
      <c r="D57" s="428">
        <f t="shared" ref="D57:L57" si="8">SUM(D58:D64)</f>
        <v>0</v>
      </c>
      <c r="E57" s="428">
        <f t="shared" si="8"/>
        <v>0</v>
      </c>
      <c r="F57" s="413" t="e">
        <f>C57/C68</f>
        <v>#DIV/0!</v>
      </c>
      <c r="G57" s="232">
        <f t="shared" si="8"/>
        <v>0</v>
      </c>
      <c r="H57" s="233">
        <f t="shared" si="8"/>
        <v>0</v>
      </c>
      <c r="I57" s="233">
        <f t="shared" si="8"/>
        <v>0</v>
      </c>
      <c r="J57" s="233">
        <f t="shared" si="8"/>
        <v>0</v>
      </c>
      <c r="K57" s="233">
        <f t="shared" si="8"/>
        <v>0</v>
      </c>
      <c r="L57" s="234">
        <f t="shared" si="8"/>
        <v>0</v>
      </c>
    </row>
    <row r="58" spans="1:12" ht="14.4" thickBot="1">
      <c r="A58" s="235" t="s">
        <v>247</v>
      </c>
      <c r="B58" s="236" t="s">
        <v>351</v>
      </c>
      <c r="C58" s="412">
        <f t="shared" ref="C58:C64" si="9">D58+E58</f>
        <v>0</v>
      </c>
      <c r="D58" s="417"/>
      <c r="E58" s="418"/>
      <c r="F58" s="331"/>
      <c r="G58" s="237"/>
      <c r="H58" s="238"/>
      <c r="I58" s="238"/>
      <c r="J58" s="238"/>
      <c r="K58" s="238"/>
      <c r="L58" s="239"/>
    </row>
    <row r="59" spans="1:12" ht="14.4" thickBot="1">
      <c r="A59" s="240" t="s">
        <v>248</v>
      </c>
      <c r="B59" s="241" t="s">
        <v>355</v>
      </c>
      <c r="C59" s="412">
        <f t="shared" si="9"/>
        <v>0</v>
      </c>
      <c r="D59" s="419"/>
      <c r="E59" s="420"/>
      <c r="F59" s="332"/>
      <c r="G59" s="242"/>
      <c r="H59" s="243"/>
      <c r="I59" s="243"/>
      <c r="J59" s="243"/>
      <c r="K59" s="243"/>
      <c r="L59" s="244"/>
    </row>
    <row r="60" spans="1:12" ht="14.4" thickBot="1">
      <c r="A60" s="240" t="s">
        <v>249</v>
      </c>
      <c r="B60" s="241" t="s">
        <v>356</v>
      </c>
      <c r="C60" s="412">
        <f t="shared" si="9"/>
        <v>0</v>
      </c>
      <c r="D60" s="419"/>
      <c r="E60" s="420"/>
      <c r="F60" s="332"/>
      <c r="G60" s="242"/>
      <c r="H60" s="243"/>
      <c r="I60" s="243"/>
      <c r="J60" s="243"/>
      <c r="K60" s="243"/>
      <c r="L60" s="244"/>
    </row>
    <row r="61" spans="1:12" ht="14.4" thickBot="1">
      <c r="A61" s="240" t="s">
        <v>250</v>
      </c>
      <c r="B61" s="241" t="s">
        <v>357</v>
      </c>
      <c r="C61" s="412">
        <f t="shared" si="9"/>
        <v>0</v>
      </c>
      <c r="D61" s="419"/>
      <c r="E61" s="420"/>
      <c r="F61" s="332"/>
      <c r="G61" s="242"/>
      <c r="H61" s="243"/>
      <c r="I61" s="243"/>
      <c r="J61" s="243"/>
      <c r="K61" s="243"/>
      <c r="L61" s="244"/>
    </row>
    <row r="62" spans="1:12" ht="14.4" thickBot="1">
      <c r="A62" s="240" t="s">
        <v>251</v>
      </c>
      <c r="B62" s="241" t="s">
        <v>358</v>
      </c>
      <c r="C62" s="412">
        <f t="shared" si="9"/>
        <v>0</v>
      </c>
      <c r="D62" s="419"/>
      <c r="E62" s="420"/>
      <c r="F62" s="332"/>
      <c r="G62" s="242"/>
      <c r="H62" s="243"/>
      <c r="I62" s="243"/>
      <c r="J62" s="243"/>
      <c r="K62" s="243"/>
      <c r="L62" s="244"/>
    </row>
    <row r="63" spans="1:12" ht="14.4" thickBot="1">
      <c r="A63" s="240" t="s">
        <v>252</v>
      </c>
      <c r="B63" s="241" t="s">
        <v>359</v>
      </c>
      <c r="C63" s="412">
        <f t="shared" si="9"/>
        <v>0</v>
      </c>
      <c r="D63" s="419"/>
      <c r="E63" s="420"/>
      <c r="F63" s="332"/>
      <c r="G63" s="242"/>
      <c r="H63" s="243"/>
      <c r="I63" s="243"/>
      <c r="J63" s="243"/>
      <c r="K63" s="243"/>
      <c r="L63" s="244"/>
    </row>
    <row r="64" spans="1:12" ht="14.4" thickBot="1">
      <c r="A64" s="245" t="s">
        <v>253</v>
      </c>
      <c r="B64" s="246" t="s">
        <v>10</v>
      </c>
      <c r="C64" s="412">
        <f t="shared" si="9"/>
        <v>0</v>
      </c>
      <c r="D64" s="422"/>
      <c r="E64" s="423"/>
      <c r="F64" s="333"/>
      <c r="G64" s="247"/>
      <c r="H64" s="248"/>
      <c r="I64" s="248"/>
      <c r="J64" s="248"/>
      <c r="K64" s="248"/>
      <c r="L64" s="249"/>
    </row>
    <row r="65" spans="1:12" ht="14.4" thickBot="1">
      <c r="A65" s="28" t="s">
        <v>254</v>
      </c>
      <c r="B65" s="231" t="s">
        <v>255</v>
      </c>
      <c r="C65" s="412">
        <f>D65+E65</f>
        <v>0</v>
      </c>
      <c r="D65" s="428">
        <f t="shared" ref="D65:L65" si="10">SUM(D66:D67)</f>
        <v>0</v>
      </c>
      <c r="E65" s="428">
        <f t="shared" si="10"/>
        <v>0</v>
      </c>
      <c r="F65" s="413" t="e">
        <f>C65/C68</f>
        <v>#DIV/0!</v>
      </c>
      <c r="G65" s="232">
        <f t="shared" si="10"/>
        <v>0</v>
      </c>
      <c r="H65" s="233">
        <f t="shared" si="10"/>
        <v>0</v>
      </c>
      <c r="I65" s="233">
        <f t="shared" si="10"/>
        <v>0</v>
      </c>
      <c r="J65" s="233">
        <f t="shared" si="10"/>
        <v>0</v>
      </c>
      <c r="K65" s="233">
        <f t="shared" si="10"/>
        <v>0</v>
      </c>
      <c r="L65" s="234">
        <f t="shared" si="10"/>
        <v>0</v>
      </c>
    </row>
    <row r="66" spans="1:12" ht="14.4" thickBot="1">
      <c r="A66" s="235" t="s">
        <v>256</v>
      </c>
      <c r="B66" s="236" t="s">
        <v>257</v>
      </c>
      <c r="C66" s="412">
        <f>D66+E66</f>
        <v>0</v>
      </c>
      <c r="D66" s="417"/>
      <c r="E66" s="418"/>
      <c r="F66" s="331"/>
      <c r="G66" s="237"/>
      <c r="H66" s="238"/>
      <c r="I66" s="238"/>
      <c r="J66" s="238"/>
      <c r="K66" s="238"/>
      <c r="L66" s="239"/>
    </row>
    <row r="67" spans="1:12" ht="14.4" thickBot="1">
      <c r="A67" s="245" t="s">
        <v>258</v>
      </c>
      <c r="B67" s="246" t="s">
        <v>10</v>
      </c>
      <c r="C67" s="412">
        <f>D67+E67</f>
        <v>0</v>
      </c>
      <c r="D67" s="422"/>
      <c r="E67" s="423"/>
      <c r="F67" s="333"/>
      <c r="G67" s="247"/>
      <c r="H67" s="248"/>
      <c r="I67" s="248"/>
      <c r="J67" s="248"/>
      <c r="K67" s="248"/>
      <c r="L67" s="249"/>
    </row>
    <row r="68" spans="1:12" ht="14.4" thickBot="1">
      <c r="A68" s="566" t="s">
        <v>224</v>
      </c>
      <c r="B68" s="567"/>
      <c r="C68" s="412">
        <f t="shared" ref="C68:L68" si="11">C65+C57+C50+C42</f>
        <v>0</v>
      </c>
      <c r="D68" s="414">
        <f t="shared" si="11"/>
        <v>0</v>
      </c>
      <c r="E68" s="412">
        <f t="shared" si="11"/>
        <v>0</v>
      </c>
      <c r="F68" s="330"/>
      <c r="G68" s="261">
        <f t="shared" si="11"/>
        <v>0</v>
      </c>
      <c r="H68" s="262">
        <f t="shared" si="11"/>
        <v>0</v>
      </c>
      <c r="I68" s="262">
        <f t="shared" si="11"/>
        <v>0</v>
      </c>
      <c r="J68" s="262">
        <f t="shared" si="11"/>
        <v>0</v>
      </c>
      <c r="K68" s="429">
        <f t="shared" si="11"/>
        <v>0</v>
      </c>
      <c r="L68" s="263">
        <f t="shared" si="11"/>
        <v>0</v>
      </c>
    </row>
    <row r="69" spans="1:12" ht="15.75" customHeight="1" thickBot="1">
      <c r="A69" s="217"/>
      <c r="B69" s="217"/>
      <c r="C69" s="427" t="e">
        <f>C68/C117</f>
        <v>#DIV/0!</v>
      </c>
      <c r="D69" s="217"/>
      <c r="E69" s="217"/>
      <c r="F69" s="217"/>
      <c r="G69" s="217"/>
      <c r="H69" s="217"/>
      <c r="I69" s="217"/>
      <c r="J69" s="217"/>
      <c r="K69" s="217"/>
      <c r="L69" s="217"/>
    </row>
    <row r="70" spans="1:12" ht="60" customHeight="1" thickBot="1">
      <c r="A70" s="582" t="s">
        <v>362</v>
      </c>
      <c r="B70" s="583"/>
      <c r="C70" s="583"/>
      <c r="D70" s="583"/>
      <c r="E70" s="583"/>
      <c r="F70" s="583"/>
      <c r="G70" s="583"/>
      <c r="H70" s="583"/>
      <c r="I70" s="583"/>
      <c r="J70" s="583"/>
      <c r="K70" s="583"/>
      <c r="L70" s="584"/>
    </row>
    <row r="71" spans="1:12" ht="14.4" thickBot="1"/>
    <row r="72" spans="1:12" ht="45" customHeight="1">
      <c r="A72" s="562" t="s">
        <v>259</v>
      </c>
      <c r="B72" s="563"/>
      <c r="C72" s="571" t="s">
        <v>363</v>
      </c>
      <c r="D72" s="572"/>
      <c r="E72" s="572"/>
      <c r="F72" s="572"/>
      <c r="G72" s="572"/>
      <c r="H72" s="572"/>
      <c r="I72" s="572"/>
      <c r="J72" s="572"/>
      <c r="K72" s="572"/>
      <c r="L72" s="573"/>
    </row>
    <row r="73" spans="1:12" ht="45" customHeight="1" thickBot="1">
      <c r="A73" s="577" t="s">
        <v>260</v>
      </c>
      <c r="B73" s="578"/>
      <c r="C73" s="568" t="s">
        <v>364</v>
      </c>
      <c r="D73" s="569"/>
      <c r="E73" s="569"/>
      <c r="F73" s="569"/>
      <c r="G73" s="569"/>
      <c r="H73" s="569"/>
      <c r="I73" s="569"/>
      <c r="J73" s="569"/>
      <c r="K73" s="569"/>
      <c r="L73" s="570"/>
    </row>
    <row r="74" spans="1:12" ht="14.4" thickBot="1"/>
    <row r="75" spans="1:12" ht="45" customHeight="1">
      <c r="A75" s="562" t="s">
        <v>261</v>
      </c>
      <c r="B75" s="563"/>
      <c r="C75" s="571" t="s">
        <v>365</v>
      </c>
      <c r="D75" s="572"/>
      <c r="E75" s="572"/>
      <c r="F75" s="572"/>
      <c r="G75" s="572"/>
      <c r="H75" s="572"/>
      <c r="I75" s="572"/>
      <c r="J75" s="572"/>
      <c r="K75" s="572"/>
      <c r="L75" s="573"/>
    </row>
    <row r="76" spans="1:12" ht="45" customHeight="1" thickBot="1">
      <c r="A76" s="577" t="s">
        <v>262</v>
      </c>
      <c r="B76" s="578"/>
      <c r="C76" s="568" t="s">
        <v>366</v>
      </c>
      <c r="D76" s="569"/>
      <c r="E76" s="569"/>
      <c r="F76" s="569"/>
      <c r="G76" s="569"/>
      <c r="H76" s="569"/>
      <c r="I76" s="569"/>
      <c r="J76" s="569"/>
      <c r="K76" s="569"/>
      <c r="L76" s="570"/>
    </row>
    <row r="77" spans="1:12" ht="14.4" thickBot="1"/>
    <row r="78" spans="1:12" ht="45" customHeight="1">
      <c r="A78" s="562" t="s">
        <v>263</v>
      </c>
      <c r="B78" s="563"/>
      <c r="C78" s="571" t="s">
        <v>264</v>
      </c>
      <c r="D78" s="572"/>
      <c r="E78" s="572"/>
      <c r="F78" s="572"/>
      <c r="G78" s="572"/>
      <c r="H78" s="572"/>
      <c r="I78" s="572"/>
      <c r="J78" s="572"/>
      <c r="K78" s="572"/>
      <c r="L78" s="573"/>
    </row>
    <row r="79" spans="1:12" ht="45" customHeight="1">
      <c r="A79" s="564" t="s">
        <v>265</v>
      </c>
      <c r="B79" s="565"/>
      <c r="C79" s="588" t="s">
        <v>266</v>
      </c>
      <c r="D79" s="589"/>
      <c r="E79" s="589"/>
      <c r="F79" s="589"/>
      <c r="G79" s="589"/>
      <c r="H79" s="589"/>
      <c r="I79" s="589"/>
      <c r="J79" s="589"/>
      <c r="K79" s="589"/>
      <c r="L79" s="590"/>
    </row>
    <row r="80" spans="1:12" ht="45" customHeight="1" thickBot="1">
      <c r="A80" s="577" t="s">
        <v>267</v>
      </c>
      <c r="B80" s="578"/>
      <c r="C80" s="585" t="s">
        <v>266</v>
      </c>
      <c r="D80" s="586"/>
      <c r="E80" s="586"/>
      <c r="F80" s="586"/>
      <c r="G80" s="586"/>
      <c r="H80" s="586"/>
      <c r="I80" s="586"/>
      <c r="J80" s="586"/>
      <c r="K80" s="586"/>
      <c r="L80" s="587"/>
    </row>
    <row r="81" spans="1:13" ht="45" customHeight="1">
      <c r="A81" s="562" t="s">
        <v>268</v>
      </c>
      <c r="B81" s="563"/>
      <c r="C81" s="571" t="s">
        <v>269</v>
      </c>
      <c r="D81" s="572"/>
      <c r="E81" s="572"/>
      <c r="F81" s="572"/>
      <c r="G81" s="572"/>
      <c r="H81" s="572"/>
      <c r="I81" s="572"/>
      <c r="J81" s="572"/>
      <c r="K81" s="572"/>
      <c r="L81" s="573"/>
    </row>
    <row r="82" spans="1:13" ht="45" customHeight="1">
      <c r="A82" s="564" t="s">
        <v>270</v>
      </c>
      <c r="B82" s="565"/>
      <c r="C82" s="574" t="s">
        <v>271</v>
      </c>
      <c r="D82" s="575"/>
      <c r="E82" s="575"/>
      <c r="F82" s="575"/>
      <c r="G82" s="575"/>
      <c r="H82" s="575"/>
      <c r="I82" s="575"/>
      <c r="J82" s="575"/>
      <c r="K82" s="575"/>
      <c r="L82" s="576"/>
    </row>
    <row r="83" spans="1:13" ht="45" customHeight="1" thickBot="1">
      <c r="A83" s="577" t="s">
        <v>272</v>
      </c>
      <c r="B83" s="578"/>
      <c r="C83" s="559" t="s">
        <v>273</v>
      </c>
      <c r="D83" s="560"/>
      <c r="E83" s="560"/>
      <c r="F83" s="560"/>
      <c r="G83" s="560"/>
      <c r="H83" s="560"/>
      <c r="I83" s="560"/>
      <c r="J83" s="560"/>
      <c r="K83" s="560"/>
      <c r="L83" s="561"/>
    </row>
    <row r="84" spans="1:13" ht="45" customHeight="1">
      <c r="A84" s="562" t="s">
        <v>274</v>
      </c>
      <c r="B84" s="563"/>
      <c r="C84" s="571" t="s">
        <v>275</v>
      </c>
      <c r="D84" s="572"/>
      <c r="E84" s="572"/>
      <c r="F84" s="572"/>
      <c r="G84" s="572"/>
      <c r="H84" s="572"/>
      <c r="I84" s="572"/>
      <c r="J84" s="572"/>
      <c r="K84" s="572"/>
      <c r="L84" s="573"/>
    </row>
    <row r="85" spans="1:13" ht="45" customHeight="1">
      <c r="A85" s="564" t="s">
        <v>276</v>
      </c>
      <c r="B85" s="565"/>
      <c r="C85" s="579" t="s">
        <v>277</v>
      </c>
      <c r="D85" s="580"/>
      <c r="E85" s="580"/>
      <c r="F85" s="580"/>
      <c r="G85" s="580"/>
      <c r="H85" s="580"/>
      <c r="I85" s="580"/>
      <c r="J85" s="580"/>
      <c r="K85" s="580"/>
      <c r="L85" s="581"/>
    </row>
    <row r="86" spans="1:13" ht="45" customHeight="1" thickBot="1">
      <c r="A86" s="577" t="s">
        <v>367</v>
      </c>
      <c r="B86" s="578"/>
      <c r="C86" s="568" t="s">
        <v>278</v>
      </c>
      <c r="D86" s="569"/>
      <c r="E86" s="569"/>
      <c r="F86" s="569"/>
      <c r="G86" s="569"/>
      <c r="H86" s="569"/>
      <c r="I86" s="569"/>
      <c r="J86" s="569"/>
      <c r="K86" s="569"/>
      <c r="L86" s="570"/>
    </row>
    <row r="87" spans="1:13" ht="15.75" customHeight="1">
      <c r="A87" s="217"/>
      <c r="B87" s="217"/>
      <c r="C87" s="217"/>
      <c r="D87" s="217"/>
      <c r="E87" s="217"/>
      <c r="F87" s="217"/>
      <c r="G87" s="217"/>
      <c r="H87" s="217"/>
      <c r="I87" s="217"/>
      <c r="J87" s="217"/>
      <c r="K87" s="217"/>
    </row>
    <row r="88" spans="1:13" ht="15.75" customHeight="1">
      <c r="A88" s="218" t="s">
        <v>42</v>
      </c>
      <c r="B88" s="217"/>
      <c r="C88" s="217"/>
      <c r="D88" s="217"/>
      <c r="E88" s="217"/>
      <c r="F88" s="217"/>
      <c r="G88" s="217"/>
      <c r="H88" s="217"/>
      <c r="I88" s="217"/>
      <c r="J88" s="217"/>
      <c r="K88" s="217"/>
    </row>
    <row r="89" spans="1:13" s="219" customFormat="1" ht="15.75" customHeight="1" thickBot="1">
      <c r="B89" s="220"/>
      <c r="C89" s="221"/>
      <c r="D89" s="221"/>
      <c r="E89" s="222"/>
      <c r="F89" s="222"/>
      <c r="G89" s="223"/>
      <c r="H89" s="223"/>
      <c r="I89" s="223"/>
      <c r="J89" s="224"/>
      <c r="K89" s="224"/>
    </row>
    <row r="90" spans="1:13" ht="69.599999999999994" thickBot="1">
      <c r="B90" s="225"/>
      <c r="C90" s="28" t="s">
        <v>224</v>
      </c>
      <c r="D90" s="226" t="s">
        <v>279</v>
      </c>
      <c r="E90" s="227" t="s">
        <v>280</v>
      </c>
      <c r="F90" s="328" t="s">
        <v>377</v>
      </c>
      <c r="G90" s="228" t="s">
        <v>341</v>
      </c>
      <c r="H90" s="229" t="s">
        <v>342</v>
      </c>
      <c r="I90" s="229" t="s">
        <v>343</v>
      </c>
      <c r="J90" s="229" t="s">
        <v>344</v>
      </c>
      <c r="K90" s="229" t="s">
        <v>345</v>
      </c>
      <c r="L90" s="230" t="s">
        <v>227</v>
      </c>
      <c r="M90" s="219"/>
    </row>
    <row r="91" spans="1:13" ht="14.4" thickBot="1">
      <c r="A91" s="28" t="s">
        <v>228</v>
      </c>
      <c r="B91" s="231" t="s">
        <v>229</v>
      </c>
      <c r="C91" s="412">
        <f>D91+E91</f>
        <v>0</v>
      </c>
      <c r="D91" s="428">
        <f t="shared" ref="D91:L91" si="12">SUM(D92:D98)</f>
        <v>0</v>
      </c>
      <c r="E91" s="428">
        <f t="shared" si="12"/>
        <v>0</v>
      </c>
      <c r="F91" s="413" t="e">
        <f>C91/C117</f>
        <v>#DIV/0!</v>
      </c>
      <c r="G91" s="232">
        <f t="shared" si="12"/>
        <v>0</v>
      </c>
      <c r="H91" s="233">
        <f t="shared" si="12"/>
        <v>0</v>
      </c>
      <c r="I91" s="233">
        <f t="shared" si="12"/>
        <v>0</v>
      </c>
      <c r="J91" s="233">
        <f t="shared" si="12"/>
        <v>0</v>
      </c>
      <c r="K91" s="233">
        <f t="shared" si="12"/>
        <v>0</v>
      </c>
      <c r="L91" s="234">
        <f t="shared" si="12"/>
        <v>0</v>
      </c>
    </row>
    <row r="92" spans="1:13">
      <c r="A92" s="235" t="s">
        <v>230</v>
      </c>
      <c r="B92" s="236" t="s">
        <v>346</v>
      </c>
      <c r="C92" s="430">
        <f t="shared" ref="C92:L92" si="13">C10+C43</f>
        <v>0</v>
      </c>
      <c r="D92" s="431">
        <f t="shared" si="13"/>
        <v>0</v>
      </c>
      <c r="E92" s="432">
        <f t="shared" si="13"/>
        <v>0</v>
      </c>
      <c r="F92" s="331"/>
      <c r="G92" s="237">
        <f t="shared" si="13"/>
        <v>0</v>
      </c>
      <c r="H92" s="238">
        <f t="shared" si="13"/>
        <v>0</v>
      </c>
      <c r="I92" s="238">
        <f t="shared" si="13"/>
        <v>0</v>
      </c>
      <c r="J92" s="238">
        <f t="shared" si="13"/>
        <v>0</v>
      </c>
      <c r="K92" s="238">
        <f t="shared" si="13"/>
        <v>0</v>
      </c>
      <c r="L92" s="239">
        <f t="shared" si="13"/>
        <v>0</v>
      </c>
    </row>
    <row r="93" spans="1:13">
      <c r="A93" s="240" t="s">
        <v>231</v>
      </c>
      <c r="B93" s="241" t="s">
        <v>347</v>
      </c>
      <c r="C93" s="433">
        <f t="shared" ref="C93:L93" si="14">C11+C44</f>
        <v>0</v>
      </c>
      <c r="D93" s="434">
        <f t="shared" si="14"/>
        <v>0</v>
      </c>
      <c r="E93" s="435">
        <f t="shared" si="14"/>
        <v>0</v>
      </c>
      <c r="F93" s="332"/>
      <c r="G93" s="242">
        <f t="shared" si="14"/>
        <v>0</v>
      </c>
      <c r="H93" s="243">
        <f t="shared" si="14"/>
        <v>0</v>
      </c>
      <c r="I93" s="243">
        <f t="shared" si="14"/>
        <v>0</v>
      </c>
      <c r="J93" s="243">
        <f t="shared" si="14"/>
        <v>0</v>
      </c>
      <c r="K93" s="243">
        <f t="shared" si="14"/>
        <v>0</v>
      </c>
      <c r="L93" s="244">
        <f t="shared" si="14"/>
        <v>0</v>
      </c>
    </row>
    <row r="94" spans="1:13">
      <c r="A94" s="240" t="s">
        <v>232</v>
      </c>
      <c r="B94" s="241" t="s">
        <v>361</v>
      </c>
      <c r="C94" s="433">
        <f t="shared" ref="C94:L94" si="15">C12+C45</f>
        <v>0</v>
      </c>
      <c r="D94" s="434">
        <f t="shared" si="15"/>
        <v>0</v>
      </c>
      <c r="E94" s="435">
        <f t="shared" si="15"/>
        <v>0</v>
      </c>
      <c r="F94" s="332"/>
      <c r="G94" s="242">
        <f t="shared" si="15"/>
        <v>0</v>
      </c>
      <c r="H94" s="243">
        <f t="shared" si="15"/>
        <v>0</v>
      </c>
      <c r="I94" s="243">
        <f t="shared" si="15"/>
        <v>0</v>
      </c>
      <c r="J94" s="243">
        <f t="shared" si="15"/>
        <v>0</v>
      </c>
      <c r="K94" s="243">
        <f t="shared" si="15"/>
        <v>0</v>
      </c>
      <c r="L94" s="244">
        <f t="shared" si="15"/>
        <v>0</v>
      </c>
    </row>
    <row r="95" spans="1:13">
      <c r="A95" s="240" t="s">
        <v>233</v>
      </c>
      <c r="B95" s="241" t="s">
        <v>348</v>
      </c>
      <c r="C95" s="433">
        <f t="shared" ref="C95:L95" si="16">C13+C46</f>
        <v>0</v>
      </c>
      <c r="D95" s="434">
        <f t="shared" si="16"/>
        <v>0</v>
      </c>
      <c r="E95" s="435">
        <f t="shared" si="16"/>
        <v>0</v>
      </c>
      <c r="F95" s="332"/>
      <c r="G95" s="242">
        <f t="shared" si="16"/>
        <v>0</v>
      </c>
      <c r="H95" s="243">
        <f t="shared" si="16"/>
        <v>0</v>
      </c>
      <c r="I95" s="243">
        <f t="shared" si="16"/>
        <v>0</v>
      </c>
      <c r="J95" s="243">
        <f t="shared" si="16"/>
        <v>0</v>
      </c>
      <c r="K95" s="243">
        <f t="shared" si="16"/>
        <v>0</v>
      </c>
      <c r="L95" s="244">
        <f t="shared" si="16"/>
        <v>0</v>
      </c>
    </row>
    <row r="96" spans="1:13">
      <c r="A96" s="240" t="s">
        <v>234</v>
      </c>
      <c r="B96" s="241" t="s">
        <v>349</v>
      </c>
      <c r="C96" s="433">
        <f t="shared" ref="C96:L96" si="17">C14+C47</f>
        <v>0</v>
      </c>
      <c r="D96" s="434">
        <f t="shared" si="17"/>
        <v>0</v>
      </c>
      <c r="E96" s="435">
        <f t="shared" si="17"/>
        <v>0</v>
      </c>
      <c r="F96" s="332"/>
      <c r="G96" s="242">
        <f t="shared" si="17"/>
        <v>0</v>
      </c>
      <c r="H96" s="243">
        <f t="shared" si="17"/>
        <v>0</v>
      </c>
      <c r="I96" s="243">
        <f t="shared" si="17"/>
        <v>0</v>
      </c>
      <c r="J96" s="243">
        <f t="shared" si="17"/>
        <v>0</v>
      </c>
      <c r="K96" s="243">
        <f t="shared" si="17"/>
        <v>0</v>
      </c>
      <c r="L96" s="244">
        <f t="shared" si="17"/>
        <v>0</v>
      </c>
    </row>
    <row r="97" spans="1:12">
      <c r="A97" s="240" t="s">
        <v>235</v>
      </c>
      <c r="B97" s="241" t="s">
        <v>350</v>
      </c>
      <c r="C97" s="433">
        <f t="shared" ref="C97:L97" si="18">C15+C48</f>
        <v>0</v>
      </c>
      <c r="D97" s="434">
        <f t="shared" si="18"/>
        <v>0</v>
      </c>
      <c r="E97" s="435">
        <f t="shared" si="18"/>
        <v>0</v>
      </c>
      <c r="F97" s="332"/>
      <c r="G97" s="242">
        <f t="shared" si="18"/>
        <v>0</v>
      </c>
      <c r="H97" s="243">
        <f t="shared" si="18"/>
        <v>0</v>
      </c>
      <c r="I97" s="243">
        <f t="shared" si="18"/>
        <v>0</v>
      </c>
      <c r="J97" s="243">
        <f t="shared" si="18"/>
        <v>0</v>
      </c>
      <c r="K97" s="243">
        <f t="shared" si="18"/>
        <v>0</v>
      </c>
      <c r="L97" s="244">
        <f t="shared" si="18"/>
        <v>0</v>
      </c>
    </row>
    <row r="98" spans="1:12" ht="14.4" thickBot="1">
      <c r="A98" s="245" t="s">
        <v>236</v>
      </c>
      <c r="B98" s="246" t="s">
        <v>10</v>
      </c>
      <c r="C98" s="436">
        <f t="shared" ref="C98:L98" si="19">C16+C49</f>
        <v>0</v>
      </c>
      <c r="D98" s="437">
        <f t="shared" si="19"/>
        <v>0</v>
      </c>
      <c r="E98" s="438">
        <f t="shared" si="19"/>
        <v>0</v>
      </c>
      <c r="F98" s="333"/>
      <c r="G98" s="247">
        <f t="shared" si="19"/>
        <v>0</v>
      </c>
      <c r="H98" s="248">
        <f t="shared" si="19"/>
        <v>0</v>
      </c>
      <c r="I98" s="248">
        <f t="shared" si="19"/>
        <v>0</v>
      </c>
      <c r="J98" s="248">
        <f t="shared" si="19"/>
        <v>0</v>
      </c>
      <c r="K98" s="248">
        <f t="shared" si="19"/>
        <v>0</v>
      </c>
      <c r="L98" s="249">
        <f t="shared" si="19"/>
        <v>0</v>
      </c>
    </row>
    <row r="99" spans="1:12" ht="14.4" thickBot="1">
      <c r="A99" s="28" t="s">
        <v>237</v>
      </c>
      <c r="B99" s="231" t="s">
        <v>238</v>
      </c>
      <c r="C99" s="412">
        <f>D99+E99</f>
        <v>0</v>
      </c>
      <c r="D99" s="428">
        <f t="shared" ref="D99:L99" si="20">SUM(D100:D105)</f>
        <v>0</v>
      </c>
      <c r="E99" s="428">
        <f t="shared" si="20"/>
        <v>0</v>
      </c>
      <c r="F99" s="413" t="e">
        <f>C94/C117</f>
        <v>#DIV/0!</v>
      </c>
      <c r="G99" s="232">
        <f t="shared" si="20"/>
        <v>0</v>
      </c>
      <c r="H99" s="233">
        <f t="shared" si="20"/>
        <v>0</v>
      </c>
      <c r="I99" s="233">
        <f t="shared" si="20"/>
        <v>0</v>
      </c>
      <c r="J99" s="233">
        <f t="shared" si="20"/>
        <v>0</v>
      </c>
      <c r="K99" s="233">
        <f t="shared" si="20"/>
        <v>0</v>
      </c>
      <c r="L99" s="234">
        <f t="shared" si="20"/>
        <v>0</v>
      </c>
    </row>
    <row r="100" spans="1:12">
      <c r="A100" s="250" t="s">
        <v>239</v>
      </c>
      <c r="B100" s="251" t="s">
        <v>351</v>
      </c>
      <c r="C100" s="439">
        <f t="shared" ref="C100:L100" si="21">C18+C51</f>
        <v>0</v>
      </c>
      <c r="D100" s="440">
        <f t="shared" si="21"/>
        <v>0</v>
      </c>
      <c r="E100" s="441">
        <f t="shared" si="21"/>
        <v>0</v>
      </c>
      <c r="F100" s="334"/>
      <c r="G100" s="252">
        <f t="shared" si="21"/>
        <v>0</v>
      </c>
      <c r="H100" s="253">
        <f t="shared" si="21"/>
        <v>0</v>
      </c>
      <c r="I100" s="253">
        <f t="shared" si="21"/>
        <v>0</v>
      </c>
      <c r="J100" s="253">
        <f t="shared" si="21"/>
        <v>0</v>
      </c>
      <c r="K100" s="253">
        <f t="shared" si="21"/>
        <v>0</v>
      </c>
      <c r="L100" s="254">
        <f t="shared" si="21"/>
        <v>0</v>
      </c>
    </row>
    <row r="101" spans="1:12">
      <c r="A101" s="240" t="s">
        <v>240</v>
      </c>
      <c r="B101" s="241" t="s">
        <v>360</v>
      </c>
      <c r="C101" s="433">
        <f t="shared" ref="C101:L101" si="22">C19+C52</f>
        <v>0</v>
      </c>
      <c r="D101" s="434">
        <f t="shared" si="22"/>
        <v>0</v>
      </c>
      <c r="E101" s="435">
        <f t="shared" si="22"/>
        <v>0</v>
      </c>
      <c r="F101" s="332"/>
      <c r="G101" s="242">
        <f t="shared" si="22"/>
        <v>0</v>
      </c>
      <c r="H101" s="243">
        <f t="shared" si="22"/>
        <v>0</v>
      </c>
      <c r="I101" s="243">
        <f t="shared" si="22"/>
        <v>0</v>
      </c>
      <c r="J101" s="243">
        <f t="shared" si="22"/>
        <v>0</v>
      </c>
      <c r="K101" s="243">
        <f t="shared" si="22"/>
        <v>0</v>
      </c>
      <c r="L101" s="244">
        <f t="shared" si="22"/>
        <v>0</v>
      </c>
    </row>
    <row r="102" spans="1:12">
      <c r="A102" s="240" t="s">
        <v>241</v>
      </c>
      <c r="B102" s="241" t="s">
        <v>352</v>
      </c>
      <c r="C102" s="433">
        <f t="shared" ref="C102:L102" si="23">C20+C53</f>
        <v>0</v>
      </c>
      <c r="D102" s="434">
        <f t="shared" si="23"/>
        <v>0</v>
      </c>
      <c r="E102" s="435">
        <f t="shared" si="23"/>
        <v>0</v>
      </c>
      <c r="F102" s="332"/>
      <c r="G102" s="242">
        <f t="shared" si="23"/>
        <v>0</v>
      </c>
      <c r="H102" s="243">
        <f t="shared" si="23"/>
        <v>0</v>
      </c>
      <c r="I102" s="243">
        <f t="shared" si="23"/>
        <v>0</v>
      </c>
      <c r="J102" s="243">
        <f t="shared" si="23"/>
        <v>0</v>
      </c>
      <c r="K102" s="243">
        <f t="shared" si="23"/>
        <v>0</v>
      </c>
      <c r="L102" s="244">
        <f t="shared" si="23"/>
        <v>0</v>
      </c>
    </row>
    <row r="103" spans="1:12">
      <c r="A103" s="240" t="s">
        <v>242</v>
      </c>
      <c r="B103" s="241" t="s">
        <v>353</v>
      </c>
      <c r="C103" s="433">
        <f t="shared" ref="C103:L103" si="24">C21+C54</f>
        <v>0</v>
      </c>
      <c r="D103" s="434">
        <f t="shared" si="24"/>
        <v>0</v>
      </c>
      <c r="E103" s="435">
        <f t="shared" si="24"/>
        <v>0</v>
      </c>
      <c r="F103" s="332"/>
      <c r="G103" s="242">
        <f t="shared" si="24"/>
        <v>0</v>
      </c>
      <c r="H103" s="243">
        <f t="shared" si="24"/>
        <v>0</v>
      </c>
      <c r="I103" s="243">
        <f t="shared" si="24"/>
        <v>0</v>
      </c>
      <c r="J103" s="243">
        <f t="shared" si="24"/>
        <v>0</v>
      </c>
      <c r="K103" s="243">
        <f t="shared" si="24"/>
        <v>0</v>
      </c>
      <c r="L103" s="244">
        <f t="shared" si="24"/>
        <v>0</v>
      </c>
    </row>
    <row r="104" spans="1:12">
      <c r="A104" s="240" t="s">
        <v>243</v>
      </c>
      <c r="B104" s="241" t="s">
        <v>354</v>
      </c>
      <c r="C104" s="433">
        <f t="shared" ref="C104:L104" si="25">C22+C55</f>
        <v>0</v>
      </c>
      <c r="D104" s="434">
        <f t="shared" si="25"/>
        <v>0</v>
      </c>
      <c r="E104" s="435">
        <f t="shared" si="25"/>
        <v>0</v>
      </c>
      <c r="F104" s="332"/>
      <c r="G104" s="242">
        <f t="shared" si="25"/>
        <v>0</v>
      </c>
      <c r="H104" s="243">
        <f t="shared" si="25"/>
        <v>0</v>
      </c>
      <c r="I104" s="243">
        <f t="shared" si="25"/>
        <v>0</v>
      </c>
      <c r="J104" s="243">
        <f t="shared" si="25"/>
        <v>0</v>
      </c>
      <c r="K104" s="243">
        <f t="shared" si="25"/>
        <v>0</v>
      </c>
      <c r="L104" s="244">
        <f t="shared" si="25"/>
        <v>0</v>
      </c>
    </row>
    <row r="105" spans="1:12" ht="14.4" thickBot="1">
      <c r="A105" s="245" t="s">
        <v>243</v>
      </c>
      <c r="B105" s="246" t="s">
        <v>10</v>
      </c>
      <c r="C105" s="436">
        <f t="shared" ref="C105:L105" si="26">C23+C56</f>
        <v>0</v>
      </c>
      <c r="D105" s="437">
        <f t="shared" si="26"/>
        <v>0</v>
      </c>
      <c r="E105" s="438">
        <f t="shared" si="26"/>
        <v>0</v>
      </c>
      <c r="F105" s="333"/>
      <c r="G105" s="247">
        <f t="shared" si="26"/>
        <v>0</v>
      </c>
      <c r="H105" s="248">
        <f t="shared" si="26"/>
        <v>0</v>
      </c>
      <c r="I105" s="248">
        <f t="shared" si="26"/>
        <v>0</v>
      </c>
      <c r="J105" s="248">
        <f t="shared" si="26"/>
        <v>0</v>
      </c>
      <c r="K105" s="248">
        <f t="shared" si="26"/>
        <v>0</v>
      </c>
      <c r="L105" s="249">
        <f t="shared" si="26"/>
        <v>0</v>
      </c>
    </row>
    <row r="106" spans="1:12" ht="14.4" thickBot="1">
      <c r="A106" s="28" t="s">
        <v>245</v>
      </c>
      <c r="B106" s="231" t="s">
        <v>246</v>
      </c>
      <c r="C106" s="412">
        <f>D106+E106</f>
        <v>0</v>
      </c>
      <c r="D106" s="428">
        <f t="shared" ref="D106:L106" si="27">SUM(D107:D113)</f>
        <v>0</v>
      </c>
      <c r="E106" s="428">
        <f t="shared" si="27"/>
        <v>0</v>
      </c>
      <c r="F106" s="413" t="e">
        <f>C106/C117</f>
        <v>#DIV/0!</v>
      </c>
      <c r="G106" s="232">
        <f t="shared" si="27"/>
        <v>0</v>
      </c>
      <c r="H106" s="233">
        <f t="shared" si="27"/>
        <v>0</v>
      </c>
      <c r="I106" s="233">
        <f t="shared" si="27"/>
        <v>0</v>
      </c>
      <c r="J106" s="233">
        <f t="shared" si="27"/>
        <v>0</v>
      </c>
      <c r="K106" s="233">
        <f t="shared" si="27"/>
        <v>0</v>
      </c>
      <c r="L106" s="234">
        <f t="shared" si="27"/>
        <v>0</v>
      </c>
    </row>
    <row r="107" spans="1:12">
      <c r="A107" s="235" t="s">
        <v>247</v>
      </c>
      <c r="B107" s="236" t="s">
        <v>351</v>
      </c>
      <c r="C107" s="430">
        <f t="shared" ref="C107:L107" si="28">C25+C58</f>
        <v>0</v>
      </c>
      <c r="D107" s="431">
        <f t="shared" si="28"/>
        <v>0</v>
      </c>
      <c r="E107" s="432">
        <f t="shared" si="28"/>
        <v>0</v>
      </c>
      <c r="F107" s="331"/>
      <c r="G107" s="237">
        <f t="shared" si="28"/>
        <v>0</v>
      </c>
      <c r="H107" s="238">
        <f t="shared" si="28"/>
        <v>0</v>
      </c>
      <c r="I107" s="238">
        <f t="shared" si="28"/>
        <v>0</v>
      </c>
      <c r="J107" s="238">
        <f t="shared" si="28"/>
        <v>0</v>
      </c>
      <c r="K107" s="238">
        <f t="shared" si="28"/>
        <v>0</v>
      </c>
      <c r="L107" s="239">
        <f t="shared" si="28"/>
        <v>0</v>
      </c>
    </row>
    <row r="108" spans="1:12">
      <c r="A108" s="240" t="s">
        <v>248</v>
      </c>
      <c r="B108" s="241" t="s">
        <v>355</v>
      </c>
      <c r="C108" s="433">
        <f t="shared" ref="C108:L108" si="29">C26+C59</f>
        <v>0</v>
      </c>
      <c r="D108" s="434">
        <f t="shared" si="29"/>
        <v>0</v>
      </c>
      <c r="E108" s="435">
        <f t="shared" si="29"/>
        <v>0</v>
      </c>
      <c r="F108" s="332"/>
      <c r="G108" s="242">
        <f t="shared" si="29"/>
        <v>0</v>
      </c>
      <c r="H108" s="243">
        <f t="shared" si="29"/>
        <v>0</v>
      </c>
      <c r="I108" s="243">
        <f t="shared" si="29"/>
        <v>0</v>
      </c>
      <c r="J108" s="243">
        <f t="shared" si="29"/>
        <v>0</v>
      </c>
      <c r="K108" s="243">
        <f t="shared" si="29"/>
        <v>0</v>
      </c>
      <c r="L108" s="244">
        <f t="shared" si="29"/>
        <v>0</v>
      </c>
    </row>
    <row r="109" spans="1:12">
      <c r="A109" s="240" t="s">
        <v>249</v>
      </c>
      <c r="B109" s="241" t="s">
        <v>356</v>
      </c>
      <c r="C109" s="433">
        <f t="shared" ref="C109:L109" si="30">C27+C60</f>
        <v>0</v>
      </c>
      <c r="D109" s="434">
        <f t="shared" si="30"/>
        <v>0</v>
      </c>
      <c r="E109" s="435">
        <f t="shared" si="30"/>
        <v>0</v>
      </c>
      <c r="F109" s="332"/>
      <c r="G109" s="242">
        <f t="shared" si="30"/>
        <v>0</v>
      </c>
      <c r="H109" s="243">
        <f t="shared" si="30"/>
        <v>0</v>
      </c>
      <c r="I109" s="243">
        <f t="shared" si="30"/>
        <v>0</v>
      </c>
      <c r="J109" s="243">
        <f t="shared" si="30"/>
        <v>0</v>
      </c>
      <c r="K109" s="243">
        <f t="shared" si="30"/>
        <v>0</v>
      </c>
      <c r="L109" s="244">
        <f t="shared" si="30"/>
        <v>0</v>
      </c>
    </row>
    <row r="110" spans="1:12">
      <c r="A110" s="240" t="s">
        <v>250</v>
      </c>
      <c r="B110" s="241" t="s">
        <v>357</v>
      </c>
      <c r="C110" s="433">
        <f t="shared" ref="C110:L110" si="31">C28+C61</f>
        <v>0</v>
      </c>
      <c r="D110" s="434">
        <f t="shared" si="31"/>
        <v>0</v>
      </c>
      <c r="E110" s="435">
        <f t="shared" si="31"/>
        <v>0</v>
      </c>
      <c r="F110" s="332"/>
      <c r="G110" s="242">
        <f t="shared" si="31"/>
        <v>0</v>
      </c>
      <c r="H110" s="243">
        <f t="shared" si="31"/>
        <v>0</v>
      </c>
      <c r="I110" s="243">
        <f t="shared" si="31"/>
        <v>0</v>
      </c>
      <c r="J110" s="243">
        <f t="shared" si="31"/>
        <v>0</v>
      </c>
      <c r="K110" s="243">
        <f t="shared" si="31"/>
        <v>0</v>
      </c>
      <c r="L110" s="244">
        <f t="shared" si="31"/>
        <v>0</v>
      </c>
    </row>
    <row r="111" spans="1:12">
      <c r="A111" s="240" t="s">
        <v>251</v>
      </c>
      <c r="B111" s="241" t="s">
        <v>358</v>
      </c>
      <c r="C111" s="433">
        <f t="shared" ref="C111:L111" si="32">C29+C62</f>
        <v>0</v>
      </c>
      <c r="D111" s="434">
        <f t="shared" si="32"/>
        <v>0</v>
      </c>
      <c r="E111" s="435">
        <f t="shared" si="32"/>
        <v>0</v>
      </c>
      <c r="F111" s="332"/>
      <c r="G111" s="242">
        <f t="shared" si="32"/>
        <v>0</v>
      </c>
      <c r="H111" s="243">
        <f t="shared" si="32"/>
        <v>0</v>
      </c>
      <c r="I111" s="243">
        <f t="shared" si="32"/>
        <v>0</v>
      </c>
      <c r="J111" s="243">
        <f t="shared" si="32"/>
        <v>0</v>
      </c>
      <c r="K111" s="243">
        <f t="shared" si="32"/>
        <v>0</v>
      </c>
      <c r="L111" s="244">
        <f t="shared" si="32"/>
        <v>0</v>
      </c>
    </row>
    <row r="112" spans="1:12">
      <c r="A112" s="240" t="s">
        <v>252</v>
      </c>
      <c r="B112" s="241" t="s">
        <v>359</v>
      </c>
      <c r="C112" s="433">
        <f t="shared" ref="C112:L112" si="33">C30+C63</f>
        <v>0</v>
      </c>
      <c r="D112" s="434">
        <f t="shared" si="33"/>
        <v>0</v>
      </c>
      <c r="E112" s="435">
        <f t="shared" si="33"/>
        <v>0</v>
      </c>
      <c r="F112" s="332"/>
      <c r="G112" s="242">
        <f t="shared" si="33"/>
        <v>0</v>
      </c>
      <c r="H112" s="243">
        <f t="shared" si="33"/>
        <v>0</v>
      </c>
      <c r="I112" s="243">
        <f t="shared" si="33"/>
        <v>0</v>
      </c>
      <c r="J112" s="243">
        <f t="shared" si="33"/>
        <v>0</v>
      </c>
      <c r="K112" s="243">
        <f t="shared" si="33"/>
        <v>0</v>
      </c>
      <c r="L112" s="244">
        <f t="shared" si="33"/>
        <v>0</v>
      </c>
    </row>
    <row r="113" spans="1:12" ht="14.4" thickBot="1">
      <c r="A113" s="245" t="s">
        <v>253</v>
      </c>
      <c r="B113" s="246" t="s">
        <v>10</v>
      </c>
      <c r="C113" s="436">
        <f t="shared" ref="C113:L113" si="34">C31+C64</f>
        <v>0</v>
      </c>
      <c r="D113" s="437">
        <f t="shared" si="34"/>
        <v>0</v>
      </c>
      <c r="E113" s="438">
        <f t="shared" si="34"/>
        <v>0</v>
      </c>
      <c r="F113" s="333"/>
      <c r="G113" s="247">
        <f t="shared" si="34"/>
        <v>0</v>
      </c>
      <c r="H113" s="248">
        <f t="shared" si="34"/>
        <v>0</v>
      </c>
      <c r="I113" s="248">
        <f t="shared" si="34"/>
        <v>0</v>
      </c>
      <c r="J113" s="248">
        <f t="shared" si="34"/>
        <v>0</v>
      </c>
      <c r="K113" s="248">
        <f t="shared" si="34"/>
        <v>0</v>
      </c>
      <c r="L113" s="249">
        <f t="shared" si="34"/>
        <v>0</v>
      </c>
    </row>
    <row r="114" spans="1:12" ht="14.4" thickBot="1">
      <c r="A114" s="28" t="s">
        <v>254</v>
      </c>
      <c r="B114" s="231" t="s">
        <v>255</v>
      </c>
      <c r="C114" s="412">
        <f>D114+E114</f>
        <v>0</v>
      </c>
      <c r="D114" s="428">
        <f t="shared" ref="D114:L114" si="35">SUM(D115:D116)</f>
        <v>0</v>
      </c>
      <c r="E114" s="428">
        <f t="shared" si="35"/>
        <v>0</v>
      </c>
      <c r="F114" s="413" t="e">
        <f>C114/C117</f>
        <v>#DIV/0!</v>
      </c>
      <c r="G114" s="232">
        <f t="shared" si="35"/>
        <v>0</v>
      </c>
      <c r="H114" s="233">
        <f t="shared" si="35"/>
        <v>0</v>
      </c>
      <c r="I114" s="233">
        <f t="shared" si="35"/>
        <v>0</v>
      </c>
      <c r="J114" s="233">
        <f t="shared" si="35"/>
        <v>0</v>
      </c>
      <c r="K114" s="233">
        <f t="shared" si="35"/>
        <v>0</v>
      </c>
      <c r="L114" s="234">
        <f t="shared" si="35"/>
        <v>0</v>
      </c>
    </row>
    <row r="115" spans="1:12">
      <c r="A115" s="235" t="s">
        <v>256</v>
      </c>
      <c r="B115" s="236" t="s">
        <v>257</v>
      </c>
      <c r="C115" s="430">
        <f t="shared" ref="C115:L115" si="36">C33+C66</f>
        <v>0</v>
      </c>
      <c r="D115" s="431">
        <f t="shared" si="36"/>
        <v>0</v>
      </c>
      <c r="E115" s="432">
        <f t="shared" si="36"/>
        <v>0</v>
      </c>
      <c r="F115" s="331"/>
      <c r="G115" s="237">
        <f t="shared" si="36"/>
        <v>0</v>
      </c>
      <c r="H115" s="238">
        <f t="shared" si="36"/>
        <v>0</v>
      </c>
      <c r="I115" s="238">
        <f t="shared" si="36"/>
        <v>0</v>
      </c>
      <c r="J115" s="238">
        <f t="shared" si="36"/>
        <v>0</v>
      </c>
      <c r="K115" s="238">
        <f t="shared" si="36"/>
        <v>0</v>
      </c>
      <c r="L115" s="239">
        <f t="shared" si="36"/>
        <v>0</v>
      </c>
    </row>
    <row r="116" spans="1:12" ht="14.4" thickBot="1">
      <c r="A116" s="245" t="s">
        <v>258</v>
      </c>
      <c r="B116" s="246" t="s">
        <v>10</v>
      </c>
      <c r="C116" s="436">
        <f t="shared" ref="C116:L116" si="37">C34+C67</f>
        <v>0</v>
      </c>
      <c r="D116" s="437">
        <f t="shared" si="37"/>
        <v>0</v>
      </c>
      <c r="E116" s="438">
        <f t="shared" si="37"/>
        <v>0</v>
      </c>
      <c r="F116" s="333"/>
      <c r="G116" s="247">
        <f t="shared" si="37"/>
        <v>0</v>
      </c>
      <c r="H116" s="248">
        <f t="shared" si="37"/>
        <v>0</v>
      </c>
      <c r="I116" s="248">
        <f t="shared" si="37"/>
        <v>0</v>
      </c>
      <c r="J116" s="248">
        <f t="shared" si="37"/>
        <v>0</v>
      </c>
      <c r="K116" s="248">
        <f t="shared" si="37"/>
        <v>0</v>
      </c>
      <c r="L116" s="249">
        <f t="shared" si="37"/>
        <v>0</v>
      </c>
    </row>
    <row r="117" spans="1:12" ht="14.4" thickBot="1">
      <c r="A117" s="566" t="s">
        <v>224</v>
      </c>
      <c r="B117" s="567"/>
      <c r="C117" s="412">
        <f t="shared" ref="C117:L117" si="38">C114+C106+C99+C91</f>
        <v>0</v>
      </c>
      <c r="D117" s="414">
        <f t="shared" si="38"/>
        <v>0</v>
      </c>
      <c r="E117" s="412">
        <f t="shared" si="38"/>
        <v>0</v>
      </c>
      <c r="F117" s="330"/>
      <c r="G117" s="261">
        <f t="shared" si="38"/>
        <v>0</v>
      </c>
      <c r="H117" s="262">
        <f t="shared" si="38"/>
        <v>0</v>
      </c>
      <c r="I117" s="262">
        <f t="shared" si="38"/>
        <v>0</v>
      </c>
      <c r="J117" s="262">
        <f t="shared" si="38"/>
        <v>0</v>
      </c>
      <c r="K117" s="262">
        <f t="shared" si="38"/>
        <v>0</v>
      </c>
      <c r="L117" s="263">
        <f t="shared" si="38"/>
        <v>0</v>
      </c>
    </row>
  </sheetData>
  <customSheetViews>
    <customSheetView guid="{72A72F09-7044-4B6B-8BC6-1084FB824CA1}" showPageBreaks="1" printArea="1" view="pageBreakPreview" showRuler="0">
      <selection sqref="A1:K1"/>
      <rowBreaks count="4" manualBreakCount="4">
        <brk id="34" max="10" man="1"/>
        <brk id="67" max="10" man="1"/>
        <brk id="82" max="10" man="1"/>
        <brk id="85" max="10" man="1"/>
      </rowBreaks>
      <pageMargins left="0.23622047244094491" right="0.23622047244094491" top="0.74803149606299213" bottom="0.74803149606299213" header="0.31496062992125984" footer="0.31496062992125984"/>
      <printOptions horizontalCentered="1" verticalCentered="1"/>
      <pageSetup paperSize="9" scale="81" fitToHeight="4" orientation="landscape" r:id="rId1"/>
      <headerFooter alignWithMargins="0"/>
    </customSheetView>
  </customSheetViews>
  <mergeCells count="36">
    <mergeCell ref="A1:L1"/>
    <mergeCell ref="A68:B68"/>
    <mergeCell ref="C6:E6"/>
    <mergeCell ref="G6:L6"/>
    <mergeCell ref="C39:E39"/>
    <mergeCell ref="B2:D2"/>
    <mergeCell ref="A35:B35"/>
    <mergeCell ref="G39:L39"/>
    <mergeCell ref="A70:L70"/>
    <mergeCell ref="A78:B78"/>
    <mergeCell ref="C80:L80"/>
    <mergeCell ref="C79:L79"/>
    <mergeCell ref="C78:L78"/>
    <mergeCell ref="C75:L75"/>
    <mergeCell ref="A76:B76"/>
    <mergeCell ref="A80:B80"/>
    <mergeCell ref="C72:L72"/>
    <mergeCell ref="A72:B72"/>
    <mergeCell ref="C84:L84"/>
    <mergeCell ref="A83:B83"/>
    <mergeCell ref="A85:B85"/>
    <mergeCell ref="A79:B79"/>
    <mergeCell ref="A73:B73"/>
    <mergeCell ref="C73:L73"/>
    <mergeCell ref="C76:L76"/>
    <mergeCell ref="A75:B75"/>
    <mergeCell ref="C83:L83"/>
    <mergeCell ref="A81:B81"/>
    <mergeCell ref="A82:B82"/>
    <mergeCell ref="A117:B117"/>
    <mergeCell ref="A84:B84"/>
    <mergeCell ref="C86:L86"/>
    <mergeCell ref="C81:L81"/>
    <mergeCell ref="C82:L82"/>
    <mergeCell ref="A86:B86"/>
    <mergeCell ref="C85:L85"/>
  </mergeCells>
  <phoneticPr fontId="2" type="noConversion"/>
  <printOptions horizontalCentered="1" verticalCentered="1"/>
  <pageMargins left="0.23622047244094491" right="0.23622047244094491" top="0.74803149606299213" bottom="0.74803149606299213" header="0.31496062992125984" footer="0.31496062992125984"/>
  <pageSetup paperSize="9" scale="81" fitToHeight="4" orientation="landscape" r:id="rId2"/>
  <headerFooter alignWithMargins="0"/>
  <rowBreaks count="4" manualBreakCount="4">
    <brk id="35" max="10" man="1"/>
    <brk id="68" max="10" man="1"/>
    <brk id="83" max="10" man="1"/>
    <brk id="86" max="10" man="1"/>
  </rowBreaks>
</worksheet>
</file>

<file path=xl/worksheets/sheet5.xml><?xml version="1.0" encoding="utf-8"?>
<worksheet xmlns="http://schemas.openxmlformats.org/spreadsheetml/2006/main" xmlns:r="http://schemas.openxmlformats.org/officeDocument/2006/relationships">
  <sheetPr>
    <pageSetUpPr fitToPage="1"/>
  </sheetPr>
  <dimension ref="A1:H48"/>
  <sheetViews>
    <sheetView view="pageBreakPreview" zoomScale="75" zoomScaleNormal="100" zoomScaleSheetLayoutView="100" workbookViewId="0">
      <selection activeCell="A2" sqref="A2"/>
    </sheetView>
  </sheetViews>
  <sheetFormatPr defaultColWidth="11.5546875" defaultRowHeight="13.2"/>
  <cols>
    <col min="1" max="1" width="50.6640625" customWidth="1"/>
    <col min="3" max="3" width="50.6640625" customWidth="1"/>
    <col min="5" max="5" width="51" customWidth="1"/>
    <col min="7" max="7" width="50.6640625" customWidth="1"/>
  </cols>
  <sheetData>
    <row r="1" spans="1:8" ht="24" customHeight="1">
      <c r="A1" s="596" t="s">
        <v>205</v>
      </c>
      <c r="B1" s="596"/>
      <c r="C1" s="596"/>
      <c r="D1" s="596"/>
      <c r="E1" s="596"/>
      <c r="F1" s="596"/>
      <c r="G1" s="596"/>
      <c r="H1" s="596"/>
    </row>
    <row r="2" spans="1:8" ht="14.4" thickBot="1">
      <c r="A2" s="451" t="s">
        <v>446</v>
      </c>
      <c r="B2" s="452"/>
      <c r="C2" s="453"/>
      <c r="D2" s="177"/>
      <c r="E2" s="177"/>
      <c r="F2" s="177"/>
      <c r="G2" s="177"/>
      <c r="H2" s="177"/>
    </row>
    <row r="3" spans="1:8" ht="13.8">
      <c r="A3" s="597" t="s">
        <v>208</v>
      </c>
      <c r="B3" s="598"/>
      <c r="C3" s="598"/>
      <c r="D3" s="598"/>
      <c r="E3" s="598"/>
      <c r="F3" s="598"/>
      <c r="G3" s="598"/>
      <c r="H3" s="599"/>
    </row>
    <row r="4" spans="1:8" ht="14.4" thickBot="1">
      <c r="A4" s="443"/>
      <c r="B4" s="444"/>
      <c r="C4" s="445"/>
      <c r="D4" s="445"/>
      <c r="E4" s="445"/>
      <c r="F4" s="445"/>
      <c r="G4" s="445"/>
      <c r="H4" s="446"/>
    </row>
    <row r="5" spans="1:8" ht="13.5" customHeight="1" thickBot="1">
      <c r="A5" s="600" t="s">
        <v>154</v>
      </c>
      <c r="B5" s="601"/>
      <c r="C5" s="600" t="s">
        <v>155</v>
      </c>
      <c r="D5" s="601"/>
      <c r="E5" s="600" t="s">
        <v>156</v>
      </c>
      <c r="F5" s="611"/>
      <c r="G5" s="600" t="s">
        <v>440</v>
      </c>
      <c r="H5" s="601"/>
    </row>
    <row r="6" spans="1:8" ht="13.8">
      <c r="A6" s="194" t="s">
        <v>147</v>
      </c>
      <c r="B6" s="191"/>
      <c r="C6" s="194" t="s">
        <v>147</v>
      </c>
      <c r="D6" s="191"/>
      <c r="E6" s="194" t="s">
        <v>147</v>
      </c>
      <c r="F6" s="369"/>
      <c r="G6" s="194" t="s">
        <v>147</v>
      </c>
      <c r="H6" s="191"/>
    </row>
    <row r="7" spans="1:8" ht="13.8">
      <c r="A7" s="187" t="s">
        <v>148</v>
      </c>
      <c r="B7" s="17"/>
      <c r="C7" s="187" t="s">
        <v>148</v>
      </c>
      <c r="D7" s="17"/>
      <c r="E7" s="187" t="s">
        <v>148</v>
      </c>
      <c r="F7" s="370"/>
      <c r="G7" s="187" t="s">
        <v>148</v>
      </c>
      <c r="H7" s="17"/>
    </row>
    <row r="8" spans="1:8" ht="27.6">
      <c r="A8" s="188" t="s">
        <v>206</v>
      </c>
      <c r="B8" s="17"/>
      <c r="C8" s="188" t="s">
        <v>206</v>
      </c>
      <c r="D8" s="17"/>
      <c r="E8" s="188" t="s">
        <v>206</v>
      </c>
      <c r="F8" s="370"/>
      <c r="G8" s="188" t="s">
        <v>206</v>
      </c>
      <c r="H8" s="17"/>
    </row>
    <row r="9" spans="1:8" ht="41.4">
      <c r="A9" s="188" t="s">
        <v>207</v>
      </c>
      <c r="B9" s="17"/>
      <c r="C9" s="188" t="s">
        <v>207</v>
      </c>
      <c r="D9" s="17"/>
      <c r="E9" s="188" t="s">
        <v>207</v>
      </c>
      <c r="F9" s="370"/>
      <c r="G9" s="188" t="s">
        <v>207</v>
      </c>
      <c r="H9" s="17"/>
    </row>
    <row r="10" spans="1:8" ht="28.2" thickBot="1">
      <c r="A10" s="188" t="s">
        <v>115</v>
      </c>
      <c r="B10" s="192"/>
      <c r="C10" s="188" t="s">
        <v>115</v>
      </c>
      <c r="D10" s="192"/>
      <c r="E10" s="188" t="s">
        <v>115</v>
      </c>
      <c r="F10" s="371"/>
      <c r="G10" s="193" t="s">
        <v>115</v>
      </c>
      <c r="H10" s="192"/>
    </row>
    <row r="11" spans="1:8" ht="14.4" thickBot="1">
      <c r="A11" s="195"/>
      <c r="B11" s="23"/>
      <c r="C11" s="196"/>
      <c r="D11" s="196"/>
      <c r="E11" s="196"/>
      <c r="F11" s="196"/>
      <c r="G11" s="196"/>
      <c r="H11" s="196"/>
    </row>
    <row r="12" spans="1:8" ht="13.8">
      <c r="A12" s="602" t="s">
        <v>153</v>
      </c>
      <c r="B12" s="610"/>
      <c r="C12" s="602" t="s">
        <v>158</v>
      </c>
      <c r="D12" s="603"/>
      <c r="E12" s="602" t="s">
        <v>157</v>
      </c>
      <c r="F12" s="603"/>
      <c r="G12" s="602" t="s">
        <v>441</v>
      </c>
      <c r="H12" s="603"/>
    </row>
    <row r="13" spans="1:8" ht="13.8">
      <c r="A13" s="188" t="s">
        <v>149</v>
      </c>
      <c r="B13" s="358"/>
      <c r="C13" s="188" t="s">
        <v>149</v>
      </c>
      <c r="D13" s="17"/>
      <c r="E13" s="188" t="s">
        <v>149</v>
      </c>
      <c r="F13" s="17"/>
      <c r="G13" s="188" t="s">
        <v>149</v>
      </c>
      <c r="H13" s="17"/>
    </row>
    <row r="14" spans="1:8" ht="13.8">
      <c r="A14" s="187" t="s">
        <v>150</v>
      </c>
      <c r="B14" s="358"/>
      <c r="C14" s="187" t="s">
        <v>150</v>
      </c>
      <c r="D14" s="17"/>
      <c r="E14" s="187" t="s">
        <v>150</v>
      </c>
      <c r="F14" s="17"/>
      <c r="G14" s="187" t="s">
        <v>150</v>
      </c>
      <c r="H14" s="17"/>
    </row>
    <row r="15" spans="1:8" ht="13.8">
      <c r="A15" s="187" t="s">
        <v>151</v>
      </c>
      <c r="B15" s="358"/>
      <c r="C15" s="187" t="s">
        <v>151</v>
      </c>
      <c r="D15" s="17"/>
      <c r="E15" s="187" t="s">
        <v>151</v>
      </c>
      <c r="F15" s="17"/>
      <c r="G15" s="187" t="s">
        <v>151</v>
      </c>
      <c r="H15" s="17"/>
    </row>
    <row r="16" spans="1:8" ht="13.8">
      <c r="A16" s="187" t="s">
        <v>152</v>
      </c>
      <c r="B16" s="358"/>
      <c r="C16" s="187" t="s">
        <v>152</v>
      </c>
      <c r="D16" s="17"/>
      <c r="E16" s="187" t="s">
        <v>152</v>
      </c>
      <c r="F16" s="17"/>
      <c r="G16" s="187" t="s">
        <v>152</v>
      </c>
      <c r="H16" s="17"/>
    </row>
    <row r="17" spans="1:8" ht="13.8">
      <c r="A17" s="187" t="s">
        <v>116</v>
      </c>
      <c r="B17" s="358"/>
      <c r="C17" s="187" t="s">
        <v>116</v>
      </c>
      <c r="D17" s="17"/>
      <c r="E17" s="187" t="s">
        <v>116</v>
      </c>
      <c r="F17" s="17"/>
      <c r="G17" s="187" t="s">
        <v>116</v>
      </c>
      <c r="H17" s="17"/>
    </row>
    <row r="18" spans="1:8" ht="13.8">
      <c r="A18" s="187" t="s">
        <v>117</v>
      </c>
      <c r="B18" s="358"/>
      <c r="C18" s="187" t="s">
        <v>117</v>
      </c>
      <c r="D18" s="17"/>
      <c r="E18" s="187" t="s">
        <v>117</v>
      </c>
      <c r="F18" s="17"/>
      <c r="G18" s="187" t="s">
        <v>117</v>
      </c>
      <c r="H18" s="17"/>
    </row>
    <row r="19" spans="1:8" ht="14.4" thickBot="1">
      <c r="A19" s="190" t="s">
        <v>118</v>
      </c>
      <c r="B19" s="359"/>
      <c r="C19" s="190" t="s">
        <v>118</v>
      </c>
      <c r="D19" s="18"/>
      <c r="E19" s="190" t="s">
        <v>118</v>
      </c>
      <c r="F19" s="18"/>
      <c r="G19" s="190" t="s">
        <v>118</v>
      </c>
      <c r="H19" s="18"/>
    </row>
    <row r="20" spans="1:8" ht="14.4" thickBot="1">
      <c r="A20" s="286"/>
      <c r="B20" s="442"/>
      <c r="C20" s="372"/>
      <c r="D20" s="291"/>
      <c r="E20" s="372"/>
      <c r="F20" s="291"/>
      <c r="G20" s="372"/>
      <c r="H20" s="393"/>
    </row>
    <row r="21" spans="1:8" ht="13.8">
      <c r="A21" s="597" t="s">
        <v>209</v>
      </c>
      <c r="B21" s="598"/>
      <c r="C21" s="598"/>
      <c r="D21" s="598"/>
      <c r="E21" s="598"/>
      <c r="F21" s="598"/>
      <c r="G21" s="598"/>
      <c r="H21" s="599"/>
    </row>
    <row r="22" spans="1:8" ht="14.4" thickBot="1">
      <c r="A22" s="443"/>
      <c r="B22" s="444"/>
      <c r="C22" s="445"/>
      <c r="D22" s="445"/>
      <c r="E22" s="445"/>
      <c r="F22" s="445"/>
      <c r="G22" s="445"/>
      <c r="H22" s="446"/>
    </row>
    <row r="23" spans="1:8" ht="13.5" customHeight="1" thickBot="1">
      <c r="A23" s="600" t="s">
        <v>154</v>
      </c>
      <c r="B23" s="601"/>
      <c r="C23" s="600" t="s">
        <v>155</v>
      </c>
      <c r="D23" s="601"/>
      <c r="E23" s="600" t="s">
        <v>156</v>
      </c>
      <c r="F23" s="601"/>
      <c r="G23" s="600" t="s">
        <v>440</v>
      </c>
      <c r="H23" s="601"/>
    </row>
    <row r="24" spans="1:8" ht="13.8">
      <c r="A24" s="194" t="s">
        <v>147</v>
      </c>
      <c r="B24" s="191"/>
      <c r="C24" s="194" t="s">
        <v>147</v>
      </c>
      <c r="D24" s="191"/>
      <c r="E24" s="194" t="s">
        <v>147</v>
      </c>
      <c r="F24" s="191"/>
      <c r="G24" s="194" t="s">
        <v>147</v>
      </c>
      <c r="H24" s="191"/>
    </row>
    <row r="25" spans="1:8" ht="13.8">
      <c r="A25" s="187" t="s">
        <v>148</v>
      </c>
      <c r="B25" s="17"/>
      <c r="C25" s="187" t="s">
        <v>148</v>
      </c>
      <c r="D25" s="17"/>
      <c r="E25" s="187" t="s">
        <v>148</v>
      </c>
      <c r="F25" s="17"/>
      <c r="G25" s="187" t="s">
        <v>148</v>
      </c>
      <c r="H25" s="17"/>
    </row>
    <row r="26" spans="1:8" ht="27.6">
      <c r="A26" s="188" t="s">
        <v>206</v>
      </c>
      <c r="B26" s="17"/>
      <c r="C26" s="188" t="s">
        <v>206</v>
      </c>
      <c r="D26" s="17"/>
      <c r="E26" s="188" t="s">
        <v>206</v>
      </c>
      <c r="F26" s="17"/>
      <c r="G26" s="188" t="s">
        <v>206</v>
      </c>
      <c r="H26" s="17"/>
    </row>
    <row r="27" spans="1:8" ht="41.4">
      <c r="A27" s="188" t="s">
        <v>207</v>
      </c>
      <c r="B27" s="17"/>
      <c r="C27" s="188" t="s">
        <v>207</v>
      </c>
      <c r="D27" s="17"/>
      <c r="E27" s="188" t="s">
        <v>207</v>
      </c>
      <c r="F27" s="17"/>
      <c r="G27" s="188" t="s">
        <v>207</v>
      </c>
      <c r="H27" s="17"/>
    </row>
    <row r="28" spans="1:8" ht="28.2" thickBot="1">
      <c r="A28" s="188" t="s">
        <v>115</v>
      </c>
      <c r="B28" s="192"/>
      <c r="C28" s="193" t="s">
        <v>115</v>
      </c>
      <c r="D28" s="192"/>
      <c r="E28" s="193" t="s">
        <v>115</v>
      </c>
      <c r="F28" s="192"/>
      <c r="G28" s="193" t="s">
        <v>115</v>
      </c>
      <c r="H28" s="192"/>
    </row>
    <row r="29" spans="1:8" ht="14.4" thickBot="1">
      <c r="A29" s="195"/>
      <c r="B29" s="23"/>
      <c r="C29" s="196"/>
      <c r="D29" s="196"/>
      <c r="E29" s="196"/>
      <c r="F29" s="196"/>
      <c r="G29" s="196"/>
      <c r="H29" s="196"/>
    </row>
    <row r="30" spans="1:8" ht="13.8">
      <c r="A30" s="602" t="s">
        <v>153</v>
      </c>
      <c r="B30" s="610"/>
      <c r="C30" s="602" t="s">
        <v>158</v>
      </c>
      <c r="D30" s="603"/>
      <c r="E30" s="602" t="s">
        <v>157</v>
      </c>
      <c r="F30" s="603"/>
      <c r="G30" s="602" t="s">
        <v>441</v>
      </c>
      <c r="H30" s="603"/>
    </row>
    <row r="31" spans="1:8" ht="13.8">
      <c r="A31" s="188" t="s">
        <v>149</v>
      </c>
      <c r="B31" s="17"/>
      <c r="C31" s="188" t="s">
        <v>149</v>
      </c>
      <c r="D31" s="17"/>
      <c r="E31" s="188" t="s">
        <v>149</v>
      </c>
      <c r="F31" s="17"/>
      <c r="G31" s="188" t="s">
        <v>149</v>
      </c>
      <c r="H31" s="17"/>
    </row>
    <row r="32" spans="1:8" ht="13.8">
      <c r="A32" s="187" t="s">
        <v>150</v>
      </c>
      <c r="B32" s="17"/>
      <c r="C32" s="187" t="s">
        <v>150</v>
      </c>
      <c r="D32" s="17"/>
      <c r="E32" s="187" t="s">
        <v>150</v>
      </c>
      <c r="F32" s="17"/>
      <c r="G32" s="187" t="s">
        <v>150</v>
      </c>
      <c r="H32" s="17"/>
    </row>
    <row r="33" spans="1:8" ht="13.8">
      <c r="A33" s="187" t="s">
        <v>151</v>
      </c>
      <c r="B33" s="17"/>
      <c r="C33" s="187" t="s">
        <v>151</v>
      </c>
      <c r="D33" s="17"/>
      <c r="E33" s="187" t="s">
        <v>151</v>
      </c>
      <c r="F33" s="17"/>
      <c r="G33" s="187" t="s">
        <v>151</v>
      </c>
      <c r="H33" s="17"/>
    </row>
    <row r="34" spans="1:8" ht="13.8">
      <c r="A34" s="187" t="s">
        <v>152</v>
      </c>
      <c r="B34" s="17"/>
      <c r="C34" s="187" t="s">
        <v>152</v>
      </c>
      <c r="D34" s="17"/>
      <c r="E34" s="187" t="s">
        <v>152</v>
      </c>
      <c r="F34" s="17"/>
      <c r="G34" s="187" t="s">
        <v>152</v>
      </c>
      <c r="H34" s="17"/>
    </row>
    <row r="35" spans="1:8" ht="13.8">
      <c r="A35" s="187" t="s">
        <v>116</v>
      </c>
      <c r="B35" s="17"/>
      <c r="C35" s="187" t="s">
        <v>116</v>
      </c>
      <c r="D35" s="17"/>
      <c r="E35" s="187" t="s">
        <v>116</v>
      </c>
      <c r="F35" s="17"/>
      <c r="G35" s="187" t="s">
        <v>116</v>
      </c>
      <c r="H35" s="17"/>
    </row>
    <row r="36" spans="1:8" ht="13.8">
      <c r="A36" s="187" t="s">
        <v>117</v>
      </c>
      <c r="B36" s="17"/>
      <c r="C36" s="187" t="s">
        <v>117</v>
      </c>
      <c r="D36" s="17"/>
      <c r="E36" s="187" t="s">
        <v>117</v>
      </c>
      <c r="F36" s="17"/>
      <c r="G36" s="187" t="s">
        <v>117</v>
      </c>
      <c r="H36" s="17"/>
    </row>
    <row r="37" spans="1:8" ht="14.4" thickBot="1">
      <c r="A37" s="190" t="s">
        <v>118</v>
      </c>
      <c r="B37" s="18"/>
      <c r="C37" s="190" t="s">
        <v>118</v>
      </c>
      <c r="D37" s="18"/>
      <c r="E37" s="190" t="s">
        <v>118</v>
      </c>
      <c r="F37" s="18"/>
      <c r="G37" s="190" t="s">
        <v>118</v>
      </c>
      <c r="H37" s="18"/>
    </row>
    <row r="38" spans="1:8" ht="14.4" thickBot="1">
      <c r="A38" s="372"/>
      <c r="B38" s="291"/>
      <c r="C38" s="372"/>
      <c r="D38" s="291"/>
      <c r="E38" s="372"/>
      <c r="F38" s="291"/>
      <c r="G38" s="372"/>
      <c r="H38" s="291"/>
    </row>
    <row r="39" spans="1:8" ht="14.4" thickBot="1">
      <c r="A39" s="373" t="s">
        <v>444</v>
      </c>
      <c r="B39" s="374"/>
      <c r="C39" s="372"/>
      <c r="D39" s="291"/>
      <c r="E39" s="372"/>
      <c r="F39" s="291"/>
      <c r="G39" s="372"/>
      <c r="H39" s="291"/>
    </row>
    <row r="40" spans="1:8" ht="13.8">
      <c r="A40" s="375" t="s">
        <v>149</v>
      </c>
      <c r="B40" s="17"/>
      <c r="C40" s="372"/>
      <c r="D40" s="291"/>
      <c r="E40" s="602" t="s">
        <v>113</v>
      </c>
      <c r="F40" s="610"/>
      <c r="H40" s="291"/>
    </row>
    <row r="41" spans="1:8" ht="13.8">
      <c r="A41" s="375" t="s">
        <v>150</v>
      </c>
      <c r="B41" s="17"/>
      <c r="C41" s="372"/>
      <c r="D41" s="291"/>
      <c r="E41" s="604"/>
      <c r="F41" s="605"/>
      <c r="H41" s="291"/>
    </row>
    <row r="42" spans="1:8" ht="13.8">
      <c r="A42" s="375" t="s">
        <v>442</v>
      </c>
      <c r="B42" s="17"/>
      <c r="C42" s="372"/>
      <c r="D42" s="291"/>
      <c r="E42" s="606"/>
      <c r="F42" s="607"/>
      <c r="H42" s="291"/>
    </row>
    <row r="43" spans="1:8" ht="14.4" thickBot="1">
      <c r="A43" s="376" t="s">
        <v>443</v>
      </c>
      <c r="B43" s="377" t="e">
        <f>B42/B41</f>
        <v>#DIV/0!</v>
      </c>
      <c r="C43" s="372"/>
      <c r="D43" s="291"/>
      <c r="E43" s="608"/>
      <c r="F43" s="609"/>
      <c r="H43" s="291"/>
    </row>
    <row r="44" spans="1:8" ht="13.8" thickBot="1">
      <c r="A44" s="177"/>
      <c r="B44" s="177"/>
      <c r="C44" s="177"/>
      <c r="D44" s="177"/>
      <c r="E44" s="177"/>
      <c r="F44" s="177"/>
      <c r="G44" s="177"/>
      <c r="H44" s="177"/>
    </row>
    <row r="45" spans="1:8" ht="13.8">
      <c r="A45" s="186" t="s">
        <v>121</v>
      </c>
      <c r="B45" s="197" t="s">
        <v>122</v>
      </c>
    </row>
    <row r="46" spans="1:8" ht="13.8">
      <c r="A46" s="188" t="s">
        <v>123</v>
      </c>
      <c r="B46" s="198"/>
    </row>
    <row r="47" spans="1:8" ht="13.8">
      <c r="A47" s="188" t="s">
        <v>124</v>
      </c>
      <c r="B47" s="198"/>
    </row>
    <row r="48" spans="1:8" ht="14.4" thickBot="1">
      <c r="A48" s="189" t="s">
        <v>125</v>
      </c>
      <c r="B48" s="199"/>
    </row>
  </sheetData>
  <customSheetViews>
    <customSheetView guid="{72A72F09-7044-4B6B-8BC6-1084FB824CA1}" showPageBreaks="1" fitToPage="1" view="pageBreakPreview" showRuler="0">
      <selection sqref="A1:F1"/>
      <pageMargins left="0.23622047244094491" right="0.23622047244094491" top="0.74803149606299213" bottom="0.74803149606299213" header="0.31496062992125984" footer="0.31496062992125984"/>
      <printOptions horizontalCentered="1" verticalCentered="1"/>
      <pageSetup paperSize="9" scale="68" orientation="landscape" verticalDpi="0" r:id="rId1"/>
      <headerFooter alignWithMargins="0"/>
    </customSheetView>
    <customSheetView guid="{D7326C50-E943-4D30-8329-67DDF2273364}" showPageBreaks="1" fitToPage="1" view="pageBreakPreview">
      <selection sqref="A1:F1"/>
      <pageMargins left="0.23622047244094491" right="0.23622047244094491" top="0.74803149606299213" bottom="0.74803149606299213" header="0.31496062992125984" footer="0.31496062992125984"/>
      <printOptions horizontalCentered="1" verticalCentered="1"/>
      <pageSetup paperSize="9" scale="68" orientation="landscape" verticalDpi="0" r:id="rId2"/>
      <headerFooter alignWithMargins="0"/>
    </customSheetView>
  </customSheetViews>
  <mergeCells count="21">
    <mergeCell ref="G30:H30"/>
    <mergeCell ref="C30:D30"/>
    <mergeCell ref="A30:B30"/>
    <mergeCell ref="A12:B12"/>
    <mergeCell ref="E30:F30"/>
    <mergeCell ref="G23:H23"/>
    <mergeCell ref="E41:F43"/>
    <mergeCell ref="E40:F40"/>
    <mergeCell ref="A5:B5"/>
    <mergeCell ref="C5:D5"/>
    <mergeCell ref="E12:F12"/>
    <mergeCell ref="E23:F23"/>
    <mergeCell ref="E5:F5"/>
    <mergeCell ref="A1:H1"/>
    <mergeCell ref="A3:H3"/>
    <mergeCell ref="A21:H21"/>
    <mergeCell ref="A23:B23"/>
    <mergeCell ref="C23:D23"/>
    <mergeCell ref="C12:D12"/>
    <mergeCell ref="G12:H12"/>
    <mergeCell ref="G5:H5"/>
  </mergeCells>
  <phoneticPr fontId="2" type="noConversion"/>
  <printOptions horizontalCentered="1" verticalCentered="1"/>
  <pageMargins left="0.23622047244094491" right="0.23622047244094491" top="0.74803149606299213" bottom="0.74803149606299213" header="0.31496062992125984" footer="0.31496062992125984"/>
  <pageSetup paperSize="9" scale="58" orientation="landscape" verticalDpi="0" r:id="rId3"/>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D55"/>
  <sheetViews>
    <sheetView view="pageBreakPreview" zoomScaleNormal="100" zoomScaleSheetLayoutView="100" workbookViewId="0">
      <selection activeCell="B9" sqref="B9"/>
    </sheetView>
  </sheetViews>
  <sheetFormatPr defaultColWidth="11.5546875" defaultRowHeight="13.2"/>
  <cols>
    <col min="1" max="1" width="50.109375" customWidth="1"/>
    <col min="4" max="4" width="42.88671875" customWidth="1"/>
  </cols>
  <sheetData>
    <row r="1" spans="1:4" ht="24" customHeight="1">
      <c r="A1" s="612" t="s">
        <v>210</v>
      </c>
      <c r="B1" s="613"/>
      <c r="C1" s="613"/>
      <c r="D1" s="613"/>
    </row>
    <row r="2" spans="1:4" ht="14.4" thickBot="1">
      <c r="A2" s="11"/>
      <c r="B2" s="7"/>
      <c r="C2" s="7"/>
      <c r="D2" s="7"/>
    </row>
    <row r="3" spans="1:4" ht="55.8" thickBot="1">
      <c r="A3" s="28" t="s">
        <v>172</v>
      </c>
      <c r="B3" s="22" t="s">
        <v>135</v>
      </c>
      <c r="C3" s="614" t="s">
        <v>113</v>
      </c>
      <c r="D3" s="615"/>
    </row>
    <row r="4" spans="1:4" ht="14.4" thickBot="1">
      <c r="A4" s="21" t="s">
        <v>211</v>
      </c>
      <c r="B4" s="22"/>
      <c r="C4" s="622"/>
      <c r="D4" s="617"/>
    </row>
    <row r="5" spans="1:4" ht="13.8">
      <c r="A5" s="210" t="s">
        <v>129</v>
      </c>
      <c r="B5" s="200"/>
      <c r="C5" s="618"/>
      <c r="D5" s="619"/>
    </row>
    <row r="6" spans="1:4" ht="13.8">
      <c r="A6" s="203" t="s">
        <v>119</v>
      </c>
      <c r="B6" s="201"/>
      <c r="C6" s="618"/>
      <c r="D6" s="619"/>
    </row>
    <row r="7" spans="1:4" ht="13.8">
      <c r="A7" s="203" t="s">
        <v>120</v>
      </c>
      <c r="B7" s="201"/>
      <c r="C7" s="618"/>
      <c r="D7" s="619"/>
    </row>
    <row r="8" spans="1:4" ht="13.8">
      <c r="A8" s="203" t="s">
        <v>130</v>
      </c>
      <c r="B8" s="201"/>
      <c r="C8" s="618"/>
      <c r="D8" s="619"/>
    </row>
    <row r="9" spans="1:4" ht="13.8">
      <c r="A9" s="203" t="s">
        <v>119</v>
      </c>
      <c r="B9" s="201"/>
      <c r="C9" s="618"/>
      <c r="D9" s="619"/>
    </row>
    <row r="10" spans="1:4" ht="13.8">
      <c r="A10" s="203" t="s">
        <v>120</v>
      </c>
      <c r="B10" s="201"/>
      <c r="C10" s="618"/>
      <c r="D10" s="619"/>
    </row>
    <row r="11" spans="1:4" ht="13.8">
      <c r="A11" s="203" t="s">
        <v>131</v>
      </c>
      <c r="B11" s="201"/>
      <c r="C11" s="618"/>
      <c r="D11" s="619"/>
    </row>
    <row r="12" spans="1:4" ht="28.2" thickBot="1">
      <c r="A12" s="211" t="s">
        <v>159</v>
      </c>
      <c r="B12" s="202"/>
      <c r="C12" s="618"/>
      <c r="D12" s="619"/>
    </row>
    <row r="13" spans="1:4" ht="14.4" thickBot="1">
      <c r="A13" s="21" t="s">
        <v>128</v>
      </c>
      <c r="B13" s="212"/>
      <c r="C13" s="618"/>
      <c r="D13" s="619"/>
    </row>
    <row r="14" spans="1:4" ht="13.8">
      <c r="A14" s="210" t="s">
        <v>132</v>
      </c>
      <c r="B14" s="200"/>
      <c r="C14" s="618"/>
      <c r="D14" s="619"/>
    </row>
    <row r="15" spans="1:4" ht="13.8">
      <c r="A15" s="203" t="s">
        <v>119</v>
      </c>
      <c r="B15" s="201"/>
      <c r="C15" s="618"/>
      <c r="D15" s="619"/>
    </row>
    <row r="16" spans="1:4" ht="13.8">
      <c r="A16" s="203" t="s">
        <v>120</v>
      </c>
      <c r="B16" s="201"/>
      <c r="C16" s="618"/>
      <c r="D16" s="619"/>
    </row>
    <row r="17" spans="1:4" ht="13.8">
      <c r="A17" s="203" t="s">
        <v>133</v>
      </c>
      <c r="B17" s="201"/>
      <c r="C17" s="618"/>
      <c r="D17" s="619"/>
    </row>
    <row r="18" spans="1:4" ht="13.8">
      <c r="A18" s="203" t="s">
        <v>119</v>
      </c>
      <c r="B18" s="201"/>
      <c r="C18" s="618"/>
      <c r="D18" s="619"/>
    </row>
    <row r="19" spans="1:4" ht="13.8">
      <c r="A19" s="203" t="s">
        <v>120</v>
      </c>
      <c r="B19" s="201"/>
      <c r="C19" s="618"/>
      <c r="D19" s="619"/>
    </row>
    <row r="20" spans="1:4" ht="13.8">
      <c r="A20" s="203" t="s">
        <v>134</v>
      </c>
      <c r="B20" s="201"/>
      <c r="C20" s="618"/>
      <c r="D20" s="619"/>
    </row>
    <row r="21" spans="1:4" ht="28.2" thickBot="1">
      <c r="A21" s="211" t="s">
        <v>160</v>
      </c>
      <c r="B21" s="205"/>
      <c r="C21" s="618"/>
      <c r="D21" s="619"/>
    </row>
    <row r="22" spans="1:4" ht="14.4" thickBot="1">
      <c r="A22" s="213" t="s">
        <v>394</v>
      </c>
      <c r="B22" s="212"/>
      <c r="C22" s="623"/>
      <c r="D22" s="619"/>
    </row>
    <row r="23" spans="1:4" ht="13.8">
      <c r="A23" s="210" t="s">
        <v>161</v>
      </c>
      <c r="B23" s="200"/>
      <c r="C23" s="623"/>
      <c r="D23" s="619"/>
    </row>
    <row r="24" spans="1:4" ht="13.8">
      <c r="A24" s="203" t="s">
        <v>119</v>
      </c>
      <c r="B24" s="201"/>
      <c r="C24" s="623"/>
      <c r="D24" s="619"/>
    </row>
    <row r="25" spans="1:4" ht="13.8">
      <c r="A25" s="203" t="s">
        <v>120</v>
      </c>
      <c r="B25" s="201"/>
      <c r="C25" s="623"/>
      <c r="D25" s="619"/>
    </row>
    <row r="26" spans="1:4" ht="13.8">
      <c r="A26" s="203" t="s">
        <v>162</v>
      </c>
      <c r="B26" s="201"/>
      <c r="C26" s="623"/>
      <c r="D26" s="619"/>
    </row>
    <row r="27" spans="1:4" ht="13.8">
      <c r="A27" s="203" t="s">
        <v>119</v>
      </c>
      <c r="B27" s="201"/>
      <c r="C27" s="623"/>
      <c r="D27" s="619"/>
    </row>
    <row r="28" spans="1:4" ht="13.8">
      <c r="A28" s="203" t="s">
        <v>120</v>
      </c>
      <c r="B28" s="201"/>
      <c r="C28" s="623"/>
      <c r="D28" s="619"/>
    </row>
    <row r="29" spans="1:4" ht="13.8">
      <c r="A29" s="203" t="s">
        <v>163</v>
      </c>
      <c r="B29" s="201"/>
      <c r="C29" s="623"/>
      <c r="D29" s="619"/>
    </row>
    <row r="30" spans="1:4" ht="28.2" thickBot="1">
      <c r="A30" s="204" t="s">
        <v>164</v>
      </c>
      <c r="B30" s="206"/>
      <c r="C30" s="620"/>
      <c r="D30" s="621"/>
    </row>
    <row r="31" spans="1:4" ht="13.8" thickBot="1"/>
    <row r="32" spans="1:4" ht="55.8" thickBot="1">
      <c r="A32" s="24" t="s">
        <v>171</v>
      </c>
      <c r="B32" s="22" t="s">
        <v>135</v>
      </c>
      <c r="C32" s="614" t="s">
        <v>113</v>
      </c>
      <c r="D32" s="615"/>
    </row>
    <row r="33" spans="1:4" ht="14.4" thickBot="1">
      <c r="A33" s="215" t="s">
        <v>212</v>
      </c>
      <c r="B33" s="22"/>
      <c r="C33" s="622"/>
      <c r="D33" s="617"/>
    </row>
    <row r="34" spans="1:4" ht="13.8">
      <c r="A34" s="214" t="s">
        <v>129</v>
      </c>
      <c r="B34" s="200"/>
      <c r="C34" s="618"/>
      <c r="D34" s="619"/>
    </row>
    <row r="35" spans="1:4" ht="13.8">
      <c r="A35" s="19" t="s">
        <v>165</v>
      </c>
      <c r="B35" s="201"/>
      <c r="C35" s="618"/>
      <c r="D35" s="619"/>
    </row>
    <row r="36" spans="1:4" ht="13.8">
      <c r="A36" s="19" t="s">
        <v>119</v>
      </c>
      <c r="B36" s="201"/>
      <c r="C36" s="618"/>
      <c r="D36" s="619"/>
    </row>
    <row r="37" spans="1:4" ht="13.8">
      <c r="A37" s="19" t="s">
        <v>130</v>
      </c>
      <c r="B37" s="201"/>
      <c r="C37" s="618"/>
      <c r="D37" s="619"/>
    </row>
    <row r="38" spans="1:4" ht="13.8">
      <c r="A38" s="19" t="s">
        <v>165</v>
      </c>
      <c r="B38" s="201"/>
      <c r="C38" s="618"/>
      <c r="D38" s="619"/>
    </row>
    <row r="39" spans="1:4" ht="13.8">
      <c r="A39" s="19" t="s">
        <v>119</v>
      </c>
      <c r="B39" s="201"/>
      <c r="C39" s="618"/>
      <c r="D39" s="619"/>
    </row>
    <row r="40" spans="1:4" ht="13.8">
      <c r="A40" s="19" t="s">
        <v>131</v>
      </c>
      <c r="B40" s="201"/>
      <c r="C40" s="618"/>
      <c r="D40" s="619"/>
    </row>
    <row r="41" spans="1:4" ht="28.2" thickBot="1">
      <c r="A41" s="216" t="s">
        <v>159</v>
      </c>
      <c r="B41" s="202"/>
      <c r="C41" s="618"/>
      <c r="D41" s="619"/>
    </row>
    <row r="42" spans="1:4" ht="14.4" thickBot="1">
      <c r="A42" s="215" t="s">
        <v>128</v>
      </c>
      <c r="B42" s="212"/>
      <c r="C42" s="618"/>
      <c r="D42" s="619"/>
    </row>
    <row r="43" spans="1:4" ht="13.8">
      <c r="A43" s="214" t="s">
        <v>132</v>
      </c>
      <c r="B43" s="200"/>
      <c r="C43" s="618"/>
      <c r="D43" s="619"/>
    </row>
    <row r="44" spans="1:4" ht="13.8">
      <c r="A44" s="19" t="s">
        <v>165</v>
      </c>
      <c r="B44" s="201"/>
      <c r="C44" s="618"/>
      <c r="D44" s="619"/>
    </row>
    <row r="45" spans="1:4" ht="13.8">
      <c r="A45" s="19" t="s">
        <v>119</v>
      </c>
      <c r="B45" s="201"/>
      <c r="C45" s="618"/>
      <c r="D45" s="619"/>
    </row>
    <row r="46" spans="1:4" ht="13.8">
      <c r="A46" s="19" t="s">
        <v>133</v>
      </c>
      <c r="B46" s="201"/>
      <c r="C46" s="618"/>
      <c r="D46" s="619"/>
    </row>
    <row r="47" spans="1:4" ht="13.8">
      <c r="A47" s="19" t="s">
        <v>165</v>
      </c>
      <c r="B47" s="201"/>
      <c r="C47" s="618"/>
      <c r="D47" s="619"/>
    </row>
    <row r="48" spans="1:4" ht="13.8">
      <c r="A48" s="19" t="s">
        <v>119</v>
      </c>
      <c r="B48" s="201"/>
      <c r="C48" s="618"/>
      <c r="D48" s="619"/>
    </row>
    <row r="49" spans="1:4" ht="13.8">
      <c r="A49" s="19" t="s">
        <v>134</v>
      </c>
      <c r="B49" s="201"/>
      <c r="C49" s="618"/>
      <c r="D49" s="619"/>
    </row>
    <row r="50" spans="1:4" ht="28.2" thickBot="1">
      <c r="A50" s="29" t="s">
        <v>160</v>
      </c>
      <c r="B50" s="207"/>
      <c r="C50" s="620"/>
      <c r="D50" s="621"/>
    </row>
    <row r="51" spans="1:4" ht="13.8" thickBot="1"/>
    <row r="52" spans="1:4" ht="55.8" thickBot="1">
      <c r="A52" s="24" t="s">
        <v>166</v>
      </c>
      <c r="B52" s="22" t="s">
        <v>135</v>
      </c>
      <c r="C52" s="614" t="s">
        <v>113</v>
      </c>
      <c r="D52" s="615"/>
    </row>
    <row r="53" spans="1:4" ht="15.75" customHeight="1">
      <c r="A53" s="30" t="s">
        <v>167</v>
      </c>
      <c r="B53" s="208"/>
      <c r="C53" s="616"/>
      <c r="D53" s="617"/>
    </row>
    <row r="54" spans="1:4" ht="15.75" customHeight="1">
      <c r="A54" s="19" t="s">
        <v>168</v>
      </c>
      <c r="B54" s="201"/>
      <c r="C54" s="618"/>
      <c r="D54" s="619"/>
    </row>
    <row r="55" spans="1:4" ht="15.75" customHeight="1" thickBot="1">
      <c r="A55" s="29" t="s">
        <v>169</v>
      </c>
      <c r="B55" s="207"/>
      <c r="C55" s="620"/>
      <c r="D55" s="621"/>
    </row>
  </sheetData>
  <customSheetViews>
    <customSheetView guid="{72A72F09-7044-4B6B-8BC6-1084FB824CA1}" showPageBreaks="1" fitToPage="1" view="pageBreakPreview" showRuler="0">
      <selection sqref="A1:D1"/>
      <rowBreaks count="1" manualBreakCount="1">
        <brk id="30" max="16383" man="1"/>
      </rowBreaks>
      <pageMargins left="0.23622047244094491" right="0.23622047244094491" top="0.74803149606299213" bottom="0.74803149606299213" header="0.31496062992125984" footer="0.31496062992125984"/>
      <printOptions horizontalCentered="1" verticalCentered="1"/>
      <pageSetup paperSize="9" scale="87" fitToHeight="0" orientation="portrait" verticalDpi="0" r:id="rId1"/>
      <headerFooter alignWithMargins="0"/>
    </customSheetView>
    <customSheetView guid="{D7326C50-E943-4D30-8329-67DDF2273364}" showPageBreaks="1" fitToPage="1" view="pageBreakPreview">
      <selection sqref="A1:D1"/>
      <rowBreaks count="1" manualBreakCount="1">
        <brk id="30" max="16383" man="1"/>
      </rowBreaks>
      <pageMargins left="0.23622047244094491" right="0.23622047244094491" top="0.74803149606299213" bottom="0.74803149606299213" header="0.31496062992125984" footer="0.31496062992125984"/>
      <printOptions horizontalCentered="1" verticalCentered="1"/>
      <pageSetup paperSize="9" scale="87" fitToHeight="0" orientation="portrait" verticalDpi="0" r:id="rId2"/>
      <headerFooter alignWithMargins="0"/>
    </customSheetView>
  </customSheetViews>
  <mergeCells count="7">
    <mergeCell ref="A1:D1"/>
    <mergeCell ref="C52:D52"/>
    <mergeCell ref="C53:D55"/>
    <mergeCell ref="C4:D30"/>
    <mergeCell ref="C3:D3"/>
    <mergeCell ref="C32:D32"/>
    <mergeCell ref="C33:D50"/>
  </mergeCells>
  <phoneticPr fontId="2" type="noConversion"/>
  <printOptions horizontalCentered="1" verticalCentered="1"/>
  <pageMargins left="0.23622047244094491" right="0.23622047244094491" top="0.74803149606299213" bottom="0.74803149606299213" header="0.31496062992125984" footer="0.31496062992125984"/>
  <pageSetup paperSize="9" scale="87" fitToHeight="0" orientation="portrait" verticalDpi="0" r:id="rId3"/>
  <headerFooter alignWithMargins="0"/>
  <rowBreaks count="1" manualBreakCount="1">
    <brk id="30" max="16383" man="1"/>
  </rowBreaks>
</worksheet>
</file>

<file path=xl/worksheets/sheet7.xml><?xml version="1.0" encoding="utf-8"?>
<worksheet xmlns="http://schemas.openxmlformats.org/spreadsheetml/2006/main" xmlns:r="http://schemas.openxmlformats.org/officeDocument/2006/relationships">
  <sheetPr>
    <pageSetUpPr fitToPage="1"/>
  </sheetPr>
  <dimension ref="A1:P60"/>
  <sheetViews>
    <sheetView tabSelected="1" view="pageBreakPreview" zoomScaleNormal="100" zoomScaleSheetLayoutView="100" workbookViewId="0">
      <selection activeCell="G5" sqref="G5"/>
    </sheetView>
  </sheetViews>
  <sheetFormatPr defaultColWidth="11.5546875" defaultRowHeight="13.2"/>
  <cols>
    <col min="1" max="1" width="9.88671875" customWidth="1"/>
    <col min="2" max="2" width="40.6640625" customWidth="1"/>
    <col min="7" max="7" width="13.88671875" customWidth="1"/>
    <col min="8" max="8" width="12.5546875" customWidth="1"/>
  </cols>
  <sheetData>
    <row r="1" spans="1:16" s="1" customFormat="1" ht="24" customHeight="1">
      <c r="A1" s="627" t="s">
        <v>196</v>
      </c>
      <c r="B1" s="628"/>
      <c r="C1" s="628"/>
      <c r="D1" s="628"/>
      <c r="E1" s="628"/>
      <c r="F1" s="628"/>
      <c r="G1" s="628"/>
      <c r="H1" s="628"/>
      <c r="I1" s="628"/>
      <c r="J1" s="2"/>
      <c r="K1" s="2"/>
      <c r="L1" s="2"/>
      <c r="M1" s="2"/>
      <c r="N1" s="4"/>
    </row>
    <row r="2" spans="1:16" s="34" customFormat="1">
      <c r="A2" s="454" t="s">
        <v>446</v>
      </c>
      <c r="B2" s="454"/>
      <c r="C2" s="455"/>
      <c r="D2" s="455"/>
      <c r="E2" s="32"/>
      <c r="F2" s="32"/>
      <c r="G2" s="32"/>
      <c r="H2" s="32"/>
      <c r="I2" s="32"/>
      <c r="J2" s="32"/>
      <c r="K2" s="32"/>
      <c r="L2" s="32"/>
      <c r="M2" s="32"/>
      <c r="N2" s="83"/>
    </row>
    <row r="3" spans="1:16" s="34" customFormat="1">
      <c r="A3" s="68" t="s">
        <v>179</v>
      </c>
      <c r="B3" s="68"/>
      <c r="C3" s="32"/>
      <c r="D3" s="32"/>
      <c r="E3" s="32"/>
      <c r="F3" s="32"/>
      <c r="G3" s="32"/>
      <c r="H3" s="32"/>
      <c r="I3" s="32"/>
      <c r="J3" s="32"/>
      <c r="K3" s="32"/>
      <c r="L3" s="32"/>
      <c r="M3" s="32"/>
      <c r="N3" s="83"/>
    </row>
    <row r="4" spans="1:16" s="34" customFormat="1">
      <c r="A4" s="68"/>
      <c r="B4" s="68"/>
      <c r="C4" s="32"/>
      <c r="D4" s="32"/>
      <c r="E4" s="32"/>
      <c r="F4" s="32"/>
      <c r="G4" s="32"/>
      <c r="H4" s="32"/>
      <c r="I4" s="32"/>
      <c r="J4" s="32"/>
      <c r="K4" s="32"/>
      <c r="L4" s="32"/>
      <c r="M4" s="32"/>
      <c r="N4" s="83"/>
    </row>
    <row r="5" spans="1:16" s="34" customFormat="1">
      <c r="A5" s="631" t="s">
        <v>180</v>
      </c>
      <c r="B5" s="631"/>
      <c r="C5" s="305"/>
      <c r="D5" s="84" t="s">
        <v>181</v>
      </c>
      <c r="E5" s="32"/>
      <c r="F5" s="32"/>
      <c r="G5" s="32"/>
      <c r="H5" s="32"/>
      <c r="I5" s="32"/>
      <c r="J5" s="32"/>
      <c r="K5" s="32"/>
      <c r="L5" s="32"/>
      <c r="M5" s="32"/>
      <c r="N5" s="83"/>
    </row>
    <row r="6" spans="1:16" s="34" customFormat="1">
      <c r="A6" s="68"/>
      <c r="B6" s="68"/>
      <c r="C6" s="32"/>
      <c r="D6" s="40"/>
      <c r="E6" s="40"/>
      <c r="F6" s="40"/>
      <c r="G6" s="40"/>
      <c r="H6" s="40"/>
      <c r="I6" s="40"/>
      <c r="J6" s="40"/>
      <c r="K6" s="32"/>
      <c r="L6" s="32"/>
      <c r="M6" s="32"/>
      <c r="N6" s="83"/>
      <c r="P6" s="37"/>
    </row>
    <row r="7" spans="1:16" s="34" customFormat="1">
      <c r="A7" s="68" t="s">
        <v>219</v>
      </c>
      <c r="B7" s="68"/>
      <c r="C7" s="32"/>
      <c r="D7" s="40"/>
      <c r="E7" s="40"/>
      <c r="F7" s="40"/>
      <c r="G7" s="40"/>
      <c r="H7" s="40"/>
      <c r="I7" s="40"/>
      <c r="J7" s="40"/>
      <c r="K7" s="32"/>
      <c r="L7" s="32"/>
      <c r="M7" s="32"/>
      <c r="N7" s="83"/>
      <c r="P7" s="37"/>
    </row>
    <row r="8" spans="1:16" s="34" customFormat="1" ht="13.8" thickBot="1">
      <c r="A8" s="68"/>
      <c r="B8" s="68"/>
      <c r="C8" s="32"/>
      <c r="D8" s="44"/>
      <c r="E8" s="44"/>
      <c r="F8" s="44"/>
      <c r="G8" s="44"/>
      <c r="H8" s="44"/>
      <c r="I8" s="44"/>
      <c r="J8" s="40"/>
      <c r="K8" s="32"/>
      <c r="L8" s="32"/>
      <c r="M8" s="32"/>
      <c r="N8" s="83"/>
      <c r="P8" s="37"/>
    </row>
    <row r="9" spans="1:16" s="34" customFormat="1" ht="79.8" thickBot="1">
      <c r="A9" s="35" t="s">
        <v>191</v>
      </c>
      <c r="B9" s="35" t="s">
        <v>12</v>
      </c>
      <c r="C9" s="36" t="s">
        <v>142</v>
      </c>
      <c r="D9" s="36" t="s">
        <v>143</v>
      </c>
      <c r="E9" s="36" t="s">
        <v>144</v>
      </c>
      <c r="F9" s="36" t="s">
        <v>182</v>
      </c>
      <c r="G9" s="36" t="s">
        <v>183</v>
      </c>
      <c r="H9" s="85" t="s">
        <v>213</v>
      </c>
      <c r="I9" s="42" t="s">
        <v>192</v>
      </c>
      <c r="J9" s="83"/>
      <c r="L9" s="37"/>
    </row>
    <row r="10" spans="1:16" s="34" customFormat="1" ht="24" customHeight="1" thickBot="1">
      <c r="A10" s="624" t="s">
        <v>13</v>
      </c>
      <c r="B10" s="626"/>
      <c r="C10" s="626"/>
      <c r="D10" s="626"/>
      <c r="E10" s="626"/>
      <c r="F10" s="626"/>
      <c r="G10" s="626"/>
      <c r="H10" s="626"/>
      <c r="I10" s="625"/>
      <c r="J10" s="83"/>
      <c r="L10" s="37"/>
    </row>
    <row r="11" spans="1:16" s="34" customFormat="1">
      <c r="A11" s="86">
        <v>1</v>
      </c>
      <c r="B11" s="87" t="s">
        <v>14</v>
      </c>
      <c r="C11" s="88"/>
      <c r="D11" s="88"/>
      <c r="E11" s="88"/>
      <c r="F11" s="88"/>
      <c r="G11" s="88"/>
      <c r="H11" s="411">
        <f>D11+E11+F11+G11</f>
        <v>0</v>
      </c>
      <c r="I11" s="63"/>
      <c r="J11" s="83"/>
      <c r="L11" s="37"/>
    </row>
    <row r="12" spans="1:16" s="34" customFormat="1">
      <c r="A12" s="89">
        <v>2</v>
      </c>
      <c r="B12" s="90" t="s">
        <v>13</v>
      </c>
      <c r="C12" s="403">
        <f t="shared" ref="C12:H12" si="0">SUM(C13:C17)</f>
        <v>0</v>
      </c>
      <c r="D12" s="403">
        <f t="shared" si="0"/>
        <v>0</v>
      </c>
      <c r="E12" s="403">
        <f t="shared" si="0"/>
        <v>0</v>
      </c>
      <c r="F12" s="403">
        <f t="shared" si="0"/>
        <v>0</v>
      </c>
      <c r="G12" s="403">
        <f t="shared" si="0"/>
        <v>0</v>
      </c>
      <c r="H12" s="408">
        <f t="shared" si="0"/>
        <v>0</v>
      </c>
      <c r="I12" s="64"/>
      <c r="J12" s="83"/>
      <c r="L12" s="37"/>
    </row>
    <row r="13" spans="1:16" s="34" customFormat="1">
      <c r="A13" s="91" t="s">
        <v>15</v>
      </c>
      <c r="B13" s="92" t="s">
        <v>16</v>
      </c>
      <c r="C13" s="93"/>
      <c r="D13" s="93"/>
      <c r="E13" s="93"/>
      <c r="F13" s="93"/>
      <c r="G13" s="93"/>
      <c r="H13" s="400">
        <f>D13+E13+F13+G13</f>
        <v>0</v>
      </c>
      <c r="I13" s="94"/>
      <c r="J13" s="95"/>
      <c r="L13" s="37"/>
    </row>
    <row r="14" spans="1:16" s="34" customFormat="1">
      <c r="A14" s="91" t="s">
        <v>17</v>
      </c>
      <c r="B14" s="92" t="s">
        <v>18</v>
      </c>
      <c r="C14" s="93"/>
      <c r="D14" s="93"/>
      <c r="E14" s="93"/>
      <c r="F14" s="93"/>
      <c r="G14" s="93"/>
      <c r="H14" s="400">
        <f>D14+E14+F14+G14</f>
        <v>0</v>
      </c>
      <c r="I14" s="94"/>
      <c r="J14" s="95"/>
      <c r="L14" s="37"/>
    </row>
    <row r="15" spans="1:16" s="34" customFormat="1">
      <c r="A15" s="91" t="s">
        <v>19</v>
      </c>
      <c r="B15" s="92" t="s">
        <v>20</v>
      </c>
      <c r="C15" s="93"/>
      <c r="D15" s="93"/>
      <c r="E15" s="93"/>
      <c r="F15" s="93"/>
      <c r="G15" s="93"/>
      <c r="H15" s="400">
        <f>D15+E15+F15+G15</f>
        <v>0</v>
      </c>
      <c r="I15" s="94"/>
      <c r="J15" s="83"/>
      <c r="L15" s="37"/>
    </row>
    <row r="16" spans="1:16" s="34" customFormat="1">
      <c r="A16" s="91" t="s">
        <v>21</v>
      </c>
      <c r="B16" s="92" t="s">
        <v>22</v>
      </c>
      <c r="C16" s="93"/>
      <c r="D16" s="93"/>
      <c r="E16" s="93"/>
      <c r="F16" s="93"/>
      <c r="G16" s="93"/>
      <c r="H16" s="400">
        <f>D16+E16+F16+G16</f>
        <v>0</v>
      </c>
      <c r="I16" s="94"/>
      <c r="J16" s="95"/>
      <c r="L16" s="37"/>
    </row>
    <row r="17" spans="1:12" s="34" customFormat="1">
      <c r="A17" s="96" t="s">
        <v>23</v>
      </c>
      <c r="B17" s="97" t="s">
        <v>24</v>
      </c>
      <c r="C17" s="98"/>
      <c r="D17" s="98"/>
      <c r="E17" s="98"/>
      <c r="F17" s="98"/>
      <c r="G17" s="98"/>
      <c r="H17" s="401">
        <f>D17+E17+F17+G17</f>
        <v>0</v>
      </c>
      <c r="I17" s="99"/>
      <c r="J17" s="95"/>
      <c r="L17" s="37"/>
    </row>
    <row r="18" spans="1:12" s="34" customFormat="1">
      <c r="A18" s="100">
        <v>3</v>
      </c>
      <c r="B18" s="90" t="s">
        <v>25</v>
      </c>
      <c r="C18" s="403">
        <f t="shared" ref="C18:H18" si="1">SUM(C19:C23)</f>
        <v>0</v>
      </c>
      <c r="D18" s="403">
        <f t="shared" si="1"/>
        <v>0</v>
      </c>
      <c r="E18" s="403">
        <f t="shared" si="1"/>
        <v>0</v>
      </c>
      <c r="F18" s="403">
        <f t="shared" si="1"/>
        <v>0</v>
      </c>
      <c r="G18" s="403">
        <f t="shared" si="1"/>
        <v>0</v>
      </c>
      <c r="H18" s="408">
        <f t="shared" si="1"/>
        <v>0</v>
      </c>
      <c r="I18" s="64"/>
      <c r="J18" s="95"/>
      <c r="L18" s="37"/>
    </row>
    <row r="19" spans="1:12" s="34" customFormat="1">
      <c r="A19" s="91" t="s">
        <v>26</v>
      </c>
      <c r="B19" s="92" t="s">
        <v>27</v>
      </c>
      <c r="C19" s="93"/>
      <c r="D19" s="93"/>
      <c r="E19" s="93"/>
      <c r="F19" s="93"/>
      <c r="G19" s="93"/>
      <c r="H19" s="400">
        <f t="shared" ref="H19:H24" si="2">D19+E19+F19+G19</f>
        <v>0</v>
      </c>
      <c r="I19" s="94"/>
      <c r="J19" s="95"/>
      <c r="L19" s="37"/>
    </row>
    <row r="20" spans="1:12" s="34" customFormat="1">
      <c r="A20" s="91" t="s">
        <v>28</v>
      </c>
      <c r="B20" s="92" t="s">
        <v>29</v>
      </c>
      <c r="C20" s="93"/>
      <c r="D20" s="93"/>
      <c r="E20" s="93"/>
      <c r="F20" s="93"/>
      <c r="G20" s="93"/>
      <c r="H20" s="400">
        <f t="shared" si="2"/>
        <v>0</v>
      </c>
      <c r="I20" s="94"/>
      <c r="J20" s="95"/>
    </row>
    <row r="21" spans="1:12" s="34" customFormat="1">
      <c r="A21" s="91" t="s">
        <v>30</v>
      </c>
      <c r="B21" s="92" t="s">
        <v>31</v>
      </c>
      <c r="C21" s="93"/>
      <c r="D21" s="93"/>
      <c r="E21" s="93"/>
      <c r="F21" s="93"/>
      <c r="G21" s="93"/>
      <c r="H21" s="400">
        <f t="shared" si="2"/>
        <v>0</v>
      </c>
      <c r="I21" s="94"/>
      <c r="J21" s="95"/>
    </row>
    <row r="22" spans="1:12" s="34" customFormat="1">
      <c r="A22" s="91" t="s">
        <v>32</v>
      </c>
      <c r="B22" s="92" t="s">
        <v>33</v>
      </c>
      <c r="C22" s="93"/>
      <c r="D22" s="93"/>
      <c r="E22" s="93"/>
      <c r="F22" s="93"/>
      <c r="G22" s="93"/>
      <c r="H22" s="400">
        <f t="shared" si="2"/>
        <v>0</v>
      </c>
      <c r="I22" s="94"/>
      <c r="J22" s="83"/>
    </row>
    <row r="23" spans="1:12" s="34" customFormat="1">
      <c r="A23" s="96" t="s">
        <v>34</v>
      </c>
      <c r="B23" s="97" t="s">
        <v>35</v>
      </c>
      <c r="C23" s="98"/>
      <c r="D23" s="98"/>
      <c r="E23" s="98"/>
      <c r="F23" s="98"/>
      <c r="G23" s="98"/>
      <c r="H23" s="401">
        <f t="shared" si="2"/>
        <v>0</v>
      </c>
      <c r="I23" s="99"/>
      <c r="J23" s="95"/>
    </row>
    <row r="24" spans="1:12" s="34" customFormat="1">
      <c r="A24" s="89">
        <v>4</v>
      </c>
      <c r="B24" s="90" t="s">
        <v>36</v>
      </c>
      <c r="C24" s="62"/>
      <c r="D24" s="62"/>
      <c r="E24" s="62"/>
      <c r="F24" s="62"/>
      <c r="G24" s="62"/>
      <c r="H24" s="408">
        <f t="shared" si="2"/>
        <v>0</v>
      </c>
      <c r="I24" s="64"/>
      <c r="J24" s="83"/>
    </row>
    <row r="25" spans="1:12" s="34" customFormat="1">
      <c r="A25" s="89">
        <v>5</v>
      </c>
      <c r="B25" s="90" t="s">
        <v>37</v>
      </c>
      <c r="C25" s="403">
        <f t="shared" ref="C25:H25" si="3">SUM(C26:C27)</f>
        <v>0</v>
      </c>
      <c r="D25" s="403">
        <f t="shared" si="3"/>
        <v>0</v>
      </c>
      <c r="E25" s="403">
        <f t="shared" si="3"/>
        <v>0</v>
      </c>
      <c r="F25" s="403">
        <f t="shared" si="3"/>
        <v>0</v>
      </c>
      <c r="G25" s="403">
        <f t="shared" si="3"/>
        <v>0</v>
      </c>
      <c r="H25" s="408">
        <f t="shared" si="3"/>
        <v>0</v>
      </c>
      <c r="I25" s="64"/>
      <c r="J25" s="83"/>
    </row>
    <row r="26" spans="1:12" s="34" customFormat="1">
      <c r="A26" s="91" t="s">
        <v>38</v>
      </c>
      <c r="B26" s="92" t="s">
        <v>39</v>
      </c>
      <c r="C26" s="93"/>
      <c r="D26" s="93"/>
      <c r="E26" s="93"/>
      <c r="F26" s="93"/>
      <c r="G26" s="93"/>
      <c r="H26" s="400">
        <f>D26+E26+F26+G26</f>
        <v>0</v>
      </c>
      <c r="I26" s="94"/>
      <c r="J26" s="95"/>
    </row>
    <row r="27" spans="1:12" s="34" customFormat="1">
      <c r="A27" s="96" t="s">
        <v>40</v>
      </c>
      <c r="B27" s="97" t="s">
        <v>41</v>
      </c>
      <c r="C27" s="98"/>
      <c r="D27" s="98"/>
      <c r="E27" s="98"/>
      <c r="F27" s="98"/>
      <c r="G27" s="98"/>
      <c r="H27" s="401">
        <f>D27+E27+F27+G27</f>
        <v>0</v>
      </c>
      <c r="I27" s="99"/>
      <c r="J27" s="95"/>
    </row>
    <row r="28" spans="1:12" s="34" customFormat="1" ht="13.8" thickBot="1">
      <c r="A28" s="306">
        <v>6</v>
      </c>
      <c r="B28" s="307" t="s">
        <v>10</v>
      </c>
      <c r="C28" s="61"/>
      <c r="D28" s="61"/>
      <c r="E28" s="61"/>
      <c r="F28" s="61"/>
      <c r="G28" s="65"/>
      <c r="H28" s="410">
        <f>D28+E28+F28+G28</f>
        <v>0</v>
      </c>
      <c r="I28" s="65"/>
      <c r="J28" s="83"/>
    </row>
    <row r="29" spans="1:12" s="34" customFormat="1" ht="13.8" thickBot="1">
      <c r="A29" s="629" t="s">
        <v>42</v>
      </c>
      <c r="B29" s="630"/>
      <c r="C29" s="407">
        <f t="shared" ref="C29:H29" si="4">C28+C25+C24+C18+C12+C11</f>
        <v>0</v>
      </c>
      <c r="D29" s="407">
        <f t="shared" si="4"/>
        <v>0</v>
      </c>
      <c r="E29" s="407">
        <f t="shared" si="4"/>
        <v>0</v>
      </c>
      <c r="F29" s="407">
        <f t="shared" si="4"/>
        <v>0</v>
      </c>
      <c r="G29" s="409">
        <f t="shared" si="4"/>
        <v>0</v>
      </c>
      <c r="H29" s="409">
        <f t="shared" si="4"/>
        <v>0</v>
      </c>
      <c r="I29" s="38"/>
      <c r="J29" s="101"/>
    </row>
    <row r="30" spans="1:12" s="34" customFormat="1" ht="24" customHeight="1" thickBot="1">
      <c r="A30" s="624" t="s">
        <v>43</v>
      </c>
      <c r="B30" s="626"/>
      <c r="C30" s="626"/>
      <c r="D30" s="626"/>
      <c r="E30" s="626"/>
      <c r="F30" s="626"/>
      <c r="G30" s="626"/>
      <c r="H30" s="626"/>
      <c r="I30" s="625"/>
      <c r="J30" s="83"/>
    </row>
    <row r="31" spans="1:12" s="34" customFormat="1">
      <c r="A31" s="102">
        <v>1</v>
      </c>
      <c r="B31" s="103" t="s">
        <v>44</v>
      </c>
      <c r="C31" s="88"/>
      <c r="D31" s="88"/>
      <c r="E31" s="88"/>
      <c r="F31" s="88"/>
      <c r="G31" s="88"/>
      <c r="H31" s="402">
        <f>D31+E31+F31+G31</f>
        <v>0</v>
      </c>
      <c r="I31" s="88"/>
      <c r="J31" s="95"/>
    </row>
    <row r="32" spans="1:12" s="34" customFormat="1">
      <c r="A32" s="104">
        <v>2</v>
      </c>
      <c r="B32" s="105" t="s">
        <v>45</v>
      </c>
      <c r="C32" s="403">
        <f t="shared" ref="C32:H32" si="5">SUM(C33:C37)</f>
        <v>0</v>
      </c>
      <c r="D32" s="403">
        <f t="shared" si="5"/>
        <v>0</v>
      </c>
      <c r="E32" s="403">
        <f t="shared" si="5"/>
        <v>0</v>
      </c>
      <c r="F32" s="403">
        <f t="shared" si="5"/>
        <v>0</v>
      </c>
      <c r="G32" s="403">
        <f t="shared" si="5"/>
        <v>0</v>
      </c>
      <c r="H32" s="403">
        <f t="shared" si="5"/>
        <v>0</v>
      </c>
      <c r="I32" s="62"/>
      <c r="J32" s="95"/>
    </row>
    <row r="33" spans="1:10" s="34" customFormat="1">
      <c r="A33" s="91" t="s">
        <v>15</v>
      </c>
      <c r="B33" s="106" t="s">
        <v>46</v>
      </c>
      <c r="C33" s="93"/>
      <c r="D33" s="93"/>
      <c r="E33" s="93"/>
      <c r="F33" s="93"/>
      <c r="G33" s="93"/>
      <c r="H33" s="404">
        <f>D33+E33+F33+G33</f>
        <v>0</v>
      </c>
      <c r="I33" s="93"/>
      <c r="J33" s="83"/>
    </row>
    <row r="34" spans="1:10" s="34" customFormat="1">
      <c r="A34" s="91" t="s">
        <v>17</v>
      </c>
      <c r="B34" s="106" t="s">
        <v>189</v>
      </c>
      <c r="C34" s="93"/>
      <c r="D34" s="93"/>
      <c r="E34" s="93"/>
      <c r="F34" s="93"/>
      <c r="G34" s="93"/>
      <c r="H34" s="404">
        <f>D34+E34+F34+G34</f>
        <v>0</v>
      </c>
      <c r="I34" s="93"/>
      <c r="J34" s="83"/>
    </row>
    <row r="35" spans="1:10" s="34" customFormat="1">
      <c r="A35" s="91" t="s">
        <v>19</v>
      </c>
      <c r="B35" s="106" t="s">
        <v>188</v>
      </c>
      <c r="C35" s="93"/>
      <c r="D35" s="93"/>
      <c r="E35" s="93"/>
      <c r="F35" s="93"/>
      <c r="G35" s="93"/>
      <c r="H35" s="404">
        <f>D35+E35+F35+G35</f>
        <v>0</v>
      </c>
      <c r="I35" s="93"/>
      <c r="J35" s="83"/>
    </row>
    <row r="36" spans="1:10" s="34" customFormat="1">
      <c r="A36" s="91" t="s">
        <v>21</v>
      </c>
      <c r="B36" s="106" t="s">
        <v>187</v>
      </c>
      <c r="C36" s="93"/>
      <c r="D36" s="93"/>
      <c r="E36" s="93"/>
      <c r="F36" s="93"/>
      <c r="G36" s="93"/>
      <c r="H36" s="404">
        <f>D36+E36+F36+G36</f>
        <v>0</v>
      </c>
      <c r="I36" s="93"/>
      <c r="J36" s="83"/>
    </row>
    <row r="37" spans="1:10" s="34" customFormat="1">
      <c r="A37" s="91" t="s">
        <v>23</v>
      </c>
      <c r="B37" s="106" t="s">
        <v>10</v>
      </c>
      <c r="C37" s="93"/>
      <c r="D37" s="93"/>
      <c r="E37" s="93"/>
      <c r="F37" s="93"/>
      <c r="G37" s="93"/>
      <c r="H37" s="404">
        <f>D37+E37+F37+G37</f>
        <v>0</v>
      </c>
      <c r="I37" s="93"/>
      <c r="J37" s="83"/>
    </row>
    <row r="38" spans="1:10" s="34" customFormat="1">
      <c r="A38" s="104">
        <v>3</v>
      </c>
      <c r="B38" s="105" t="s">
        <v>47</v>
      </c>
      <c r="C38" s="403">
        <f t="shared" ref="C38:H38" si="6">SUM(C39:C40)</f>
        <v>0</v>
      </c>
      <c r="D38" s="403">
        <f t="shared" si="6"/>
        <v>0</v>
      </c>
      <c r="E38" s="403">
        <f t="shared" si="6"/>
        <v>0</v>
      </c>
      <c r="F38" s="403">
        <f t="shared" si="6"/>
        <v>0</v>
      </c>
      <c r="G38" s="403">
        <f t="shared" si="6"/>
        <v>0</v>
      </c>
      <c r="H38" s="403">
        <f t="shared" si="6"/>
        <v>0</v>
      </c>
      <c r="I38" s="62"/>
      <c r="J38" s="95"/>
    </row>
    <row r="39" spans="1:10" s="34" customFormat="1">
      <c r="A39" s="91" t="s">
        <v>26</v>
      </c>
      <c r="B39" s="106" t="s">
        <v>48</v>
      </c>
      <c r="C39" s="93"/>
      <c r="D39" s="93"/>
      <c r="E39" s="93"/>
      <c r="F39" s="93"/>
      <c r="G39" s="93"/>
      <c r="H39" s="404">
        <f>D39+E39+F39+G39</f>
        <v>0</v>
      </c>
      <c r="I39" s="93"/>
      <c r="J39" s="83"/>
    </row>
    <row r="40" spans="1:10" s="34" customFormat="1" ht="14.25" customHeight="1">
      <c r="A40" s="91" t="s">
        <v>28</v>
      </c>
      <c r="B40" s="106" t="s">
        <v>185</v>
      </c>
      <c r="C40" s="93"/>
      <c r="D40" s="93"/>
      <c r="E40" s="93"/>
      <c r="F40" s="93"/>
      <c r="G40" s="93"/>
      <c r="H40" s="404">
        <f>D40+E40+F40+G40</f>
        <v>0</v>
      </c>
      <c r="I40" s="93"/>
      <c r="J40" s="83"/>
    </row>
    <row r="41" spans="1:10" s="34" customFormat="1">
      <c r="A41" s="104">
        <v>4</v>
      </c>
      <c r="B41" s="105" t="s">
        <v>49</v>
      </c>
      <c r="C41" s="403">
        <f t="shared" ref="C41:H41" si="7">SUM(C42:C43)</f>
        <v>0</v>
      </c>
      <c r="D41" s="403">
        <f t="shared" si="7"/>
        <v>0</v>
      </c>
      <c r="E41" s="403">
        <f t="shared" si="7"/>
        <v>0</v>
      </c>
      <c r="F41" s="403">
        <f t="shared" si="7"/>
        <v>0</v>
      </c>
      <c r="G41" s="403">
        <f t="shared" si="7"/>
        <v>0</v>
      </c>
      <c r="H41" s="403">
        <f t="shared" si="7"/>
        <v>0</v>
      </c>
      <c r="I41" s="62"/>
      <c r="J41" s="95"/>
    </row>
    <row r="42" spans="1:10" s="34" customFormat="1" ht="14.25" customHeight="1">
      <c r="A42" s="91" t="s">
        <v>50</v>
      </c>
      <c r="B42" s="106" t="s">
        <v>186</v>
      </c>
      <c r="C42" s="93"/>
      <c r="D42" s="93"/>
      <c r="E42" s="93"/>
      <c r="F42" s="93"/>
      <c r="G42" s="93"/>
      <c r="H42" s="404">
        <f>D42+E42+F42+G42</f>
        <v>0</v>
      </c>
      <c r="I42" s="93"/>
      <c r="J42" s="83"/>
    </row>
    <row r="43" spans="1:10" s="34" customFormat="1">
      <c r="A43" s="96" t="s">
        <v>51</v>
      </c>
      <c r="B43" s="107" t="s">
        <v>184</v>
      </c>
      <c r="C43" s="98"/>
      <c r="D43" s="98"/>
      <c r="E43" s="98"/>
      <c r="F43" s="98"/>
      <c r="G43" s="98"/>
      <c r="H43" s="405">
        <f>D43+E43+F43+G43</f>
        <v>0</v>
      </c>
      <c r="I43" s="98"/>
      <c r="J43" s="83"/>
    </row>
    <row r="44" spans="1:10" s="34" customFormat="1" ht="13.8" thickBot="1">
      <c r="A44" s="108">
        <v>5</v>
      </c>
      <c r="B44" s="109" t="s">
        <v>10</v>
      </c>
      <c r="C44" s="61"/>
      <c r="D44" s="61"/>
      <c r="E44" s="61"/>
      <c r="F44" s="61"/>
      <c r="G44" s="61"/>
      <c r="H44" s="406">
        <f>D44+E44+F44+G44</f>
        <v>0</v>
      </c>
      <c r="I44" s="61"/>
      <c r="J44" s="83"/>
    </row>
    <row r="45" spans="1:10" s="34" customFormat="1" ht="13.8" thickBot="1">
      <c r="A45" s="624" t="s">
        <v>42</v>
      </c>
      <c r="B45" s="625"/>
      <c r="C45" s="407">
        <f t="shared" ref="C45:H45" si="8">C31+C32+C38+C41+C44</f>
        <v>0</v>
      </c>
      <c r="D45" s="407">
        <f t="shared" si="8"/>
        <v>0</v>
      </c>
      <c r="E45" s="407">
        <f t="shared" si="8"/>
        <v>0</v>
      </c>
      <c r="F45" s="407">
        <f t="shared" si="8"/>
        <v>0</v>
      </c>
      <c r="G45" s="407">
        <f t="shared" si="8"/>
        <v>0</v>
      </c>
      <c r="H45" s="407">
        <f t="shared" si="8"/>
        <v>0</v>
      </c>
      <c r="I45" s="43"/>
      <c r="J45" s="83"/>
    </row>
    <row r="46" spans="1:10" s="34" customFormat="1" ht="24" customHeight="1" thickBot="1">
      <c r="A46" s="624" t="s">
        <v>52</v>
      </c>
      <c r="B46" s="626"/>
      <c r="C46" s="626"/>
      <c r="D46" s="626"/>
      <c r="E46" s="626"/>
      <c r="F46" s="626"/>
      <c r="G46" s="626"/>
      <c r="H46" s="626"/>
      <c r="I46" s="625"/>
      <c r="J46" s="83"/>
    </row>
    <row r="47" spans="1:10" s="34" customFormat="1">
      <c r="A47" s="110">
        <v>1</v>
      </c>
      <c r="B47" s="111" t="s">
        <v>53</v>
      </c>
      <c r="C47" s="93"/>
      <c r="D47" s="93"/>
      <c r="E47" s="93"/>
      <c r="F47" s="93"/>
      <c r="G47" s="93"/>
      <c r="H47" s="399">
        <f t="shared" ref="H47:H56" si="9">D47+E47+F47+G47</f>
        <v>0</v>
      </c>
      <c r="I47" s="112"/>
      <c r="J47" s="95"/>
    </row>
    <row r="48" spans="1:10" s="34" customFormat="1">
      <c r="A48" s="110">
        <v>2</v>
      </c>
      <c r="B48" s="111" t="s">
        <v>54</v>
      </c>
      <c r="C48" s="93"/>
      <c r="D48" s="93"/>
      <c r="E48" s="93"/>
      <c r="F48" s="93"/>
      <c r="G48" s="93"/>
      <c r="H48" s="400">
        <f t="shared" si="9"/>
        <v>0</v>
      </c>
      <c r="I48" s="94"/>
      <c r="J48" s="95"/>
    </row>
    <row r="49" spans="1:10" s="34" customFormat="1">
      <c r="A49" s="110">
        <v>3</v>
      </c>
      <c r="B49" s="111" t="s">
        <v>55</v>
      </c>
      <c r="C49" s="93"/>
      <c r="D49" s="93"/>
      <c r="E49" s="93"/>
      <c r="F49" s="93"/>
      <c r="G49" s="93"/>
      <c r="H49" s="400">
        <f t="shared" si="9"/>
        <v>0</v>
      </c>
      <c r="I49" s="94"/>
      <c r="J49" s="95"/>
    </row>
    <row r="50" spans="1:10" s="34" customFormat="1">
      <c r="A50" s="110">
        <v>4</v>
      </c>
      <c r="B50" s="111" t="s">
        <v>56</v>
      </c>
      <c r="C50" s="93"/>
      <c r="D50" s="93"/>
      <c r="E50" s="93"/>
      <c r="F50" s="93"/>
      <c r="G50" s="93"/>
      <c r="H50" s="400">
        <f t="shared" si="9"/>
        <v>0</v>
      </c>
      <c r="I50" s="94"/>
      <c r="J50" s="95"/>
    </row>
    <row r="51" spans="1:10" s="34" customFormat="1">
      <c r="A51" s="110">
        <v>5</v>
      </c>
      <c r="B51" s="111" t="s">
        <v>57</v>
      </c>
      <c r="C51" s="93"/>
      <c r="D51" s="93"/>
      <c r="E51" s="93"/>
      <c r="F51" s="93"/>
      <c r="G51" s="93"/>
      <c r="H51" s="400">
        <f t="shared" si="9"/>
        <v>0</v>
      </c>
      <c r="I51" s="94"/>
      <c r="J51" s="95"/>
    </row>
    <row r="52" spans="1:10" s="34" customFormat="1">
      <c r="A52" s="113">
        <v>6</v>
      </c>
      <c r="B52" s="106" t="s">
        <v>58</v>
      </c>
      <c r="C52" s="93"/>
      <c r="D52" s="93"/>
      <c r="E52" s="93"/>
      <c r="F52" s="93"/>
      <c r="G52" s="93"/>
      <c r="H52" s="400">
        <f t="shared" si="9"/>
        <v>0</v>
      </c>
      <c r="I52" s="94"/>
      <c r="J52" s="83"/>
    </row>
    <row r="53" spans="1:10" s="34" customFormat="1">
      <c r="A53" s="113">
        <v>7</v>
      </c>
      <c r="B53" s="106" t="s">
        <v>59</v>
      </c>
      <c r="C53" s="93"/>
      <c r="D53" s="93"/>
      <c r="E53" s="93"/>
      <c r="F53" s="93"/>
      <c r="G53" s="93"/>
      <c r="H53" s="400">
        <f t="shared" si="9"/>
        <v>0</v>
      </c>
      <c r="I53" s="94"/>
      <c r="J53" s="83"/>
    </row>
    <row r="54" spans="1:10" s="34" customFormat="1">
      <c r="A54" s="113">
        <v>8</v>
      </c>
      <c r="B54" s="106" t="s">
        <v>8</v>
      </c>
      <c r="C54" s="93"/>
      <c r="D54" s="93"/>
      <c r="E54" s="93"/>
      <c r="F54" s="93"/>
      <c r="G54" s="93"/>
      <c r="H54" s="400">
        <f t="shared" si="9"/>
        <v>0</v>
      </c>
      <c r="I54" s="94"/>
      <c r="J54" s="83"/>
    </row>
    <row r="55" spans="1:10" s="34" customFormat="1" ht="12.75" customHeight="1">
      <c r="A55" s="113">
        <v>9</v>
      </c>
      <c r="B55" s="106" t="s">
        <v>170</v>
      </c>
      <c r="C55" s="93"/>
      <c r="D55" s="93"/>
      <c r="E55" s="93"/>
      <c r="F55" s="93"/>
      <c r="G55" s="93"/>
      <c r="H55" s="400">
        <f t="shared" si="9"/>
        <v>0</v>
      </c>
      <c r="I55" s="94"/>
      <c r="J55" s="83"/>
    </row>
    <row r="56" spans="1:10" s="34" customFormat="1" ht="12.75" customHeight="1" thickBot="1">
      <c r="A56" s="114">
        <v>10</v>
      </c>
      <c r="B56" s="107" t="s">
        <v>10</v>
      </c>
      <c r="C56" s="98"/>
      <c r="D56" s="98"/>
      <c r="E56" s="98"/>
      <c r="F56" s="98"/>
      <c r="G56" s="98"/>
      <c r="H56" s="401">
        <f t="shared" si="9"/>
        <v>0</v>
      </c>
      <c r="I56" s="99"/>
      <c r="J56" s="83"/>
    </row>
    <row r="57" spans="1:10" s="34" customFormat="1" ht="13.8" thickBot="1">
      <c r="A57" s="624" t="s">
        <v>42</v>
      </c>
      <c r="B57" s="625"/>
      <c r="C57" s="395">
        <f t="shared" ref="C57:H57" si="10">SUM(C47:C56)</f>
        <v>0</v>
      </c>
      <c r="D57" s="395">
        <f t="shared" si="10"/>
        <v>0</v>
      </c>
      <c r="E57" s="395">
        <f t="shared" si="10"/>
        <v>0</v>
      </c>
      <c r="F57" s="395">
        <f t="shared" si="10"/>
        <v>0</v>
      </c>
      <c r="G57" s="395">
        <f t="shared" si="10"/>
        <v>0</v>
      </c>
      <c r="H57" s="396">
        <f t="shared" si="10"/>
        <v>0</v>
      </c>
      <c r="I57" s="35"/>
      <c r="J57" s="83"/>
    </row>
    <row r="58" spans="1:10" s="34" customFormat="1" ht="24" customHeight="1" thickBot="1">
      <c r="A58" s="624" t="s">
        <v>60</v>
      </c>
      <c r="B58" s="626"/>
      <c r="C58" s="626"/>
      <c r="D58" s="626"/>
      <c r="E58" s="626"/>
      <c r="F58" s="626"/>
      <c r="G58" s="626"/>
      <c r="H58" s="626"/>
      <c r="I58" s="625"/>
      <c r="J58" s="83"/>
    </row>
    <row r="59" spans="1:10" s="117" customFormat="1" ht="13.8" thickBot="1">
      <c r="A59" s="624" t="s">
        <v>42</v>
      </c>
      <c r="B59" s="625"/>
      <c r="C59" s="397">
        <f t="shared" ref="C59:H59" si="11">C57+C45+C29</f>
        <v>0</v>
      </c>
      <c r="D59" s="397">
        <f t="shared" si="11"/>
        <v>0</v>
      </c>
      <c r="E59" s="397">
        <f t="shared" si="11"/>
        <v>0</v>
      </c>
      <c r="F59" s="397">
        <f t="shared" si="11"/>
        <v>0</v>
      </c>
      <c r="G59" s="397">
        <f t="shared" si="11"/>
        <v>0</v>
      </c>
      <c r="H59" s="398">
        <f t="shared" si="11"/>
        <v>0</v>
      </c>
      <c r="I59" s="115"/>
      <c r="J59" s="116"/>
    </row>
    <row r="60" spans="1:10" s="1" customFormat="1" ht="13.8">
      <c r="A60" s="3"/>
      <c r="B60" s="3"/>
      <c r="C60" s="2"/>
      <c r="D60" s="2"/>
      <c r="E60" s="2"/>
      <c r="F60" s="2"/>
      <c r="G60" s="2"/>
      <c r="H60" s="2"/>
      <c r="I60" s="2"/>
      <c r="J60" s="4"/>
    </row>
  </sheetData>
  <customSheetViews>
    <customSheetView guid="{72A72F09-7044-4B6B-8BC6-1084FB824CA1}" showPageBreaks="1" fitToPage="1" view="pageBreakPreview" showRuler="0">
      <selection activeCell="B37" sqref="B37"/>
      <pageMargins left="0.23622047244094491" right="0.23622047244094491" top="0.74803149606299213" bottom="0.74803149606299213" header="0.31496062992125984" footer="0.31496062992125984"/>
      <printOptions horizontalCentered="1" verticalCentered="1"/>
      <pageSetup paperSize="9" scale="57" orientation="landscape" verticalDpi="0" r:id="rId1"/>
      <headerFooter alignWithMargins="0"/>
    </customSheetView>
    <customSheetView guid="{D7326C50-E943-4D30-8329-67DDF2273364}" showPageBreaks="1" fitToPage="1" view="pageBreakPreview">
      <selection activeCell="B37" sqref="B37"/>
      <pageMargins left="0.23622047244094491" right="0.23622047244094491" top="0.74803149606299213" bottom="0.74803149606299213" header="0.31496062992125984" footer="0.31496062992125984"/>
      <printOptions horizontalCentered="1" verticalCentered="1"/>
      <pageSetup paperSize="9" scale="57" orientation="landscape" verticalDpi="0" r:id="rId2"/>
      <headerFooter alignWithMargins="0"/>
    </customSheetView>
  </customSheetViews>
  <mergeCells count="10">
    <mergeCell ref="A59:B59"/>
    <mergeCell ref="A10:I10"/>
    <mergeCell ref="A1:I1"/>
    <mergeCell ref="A29:B29"/>
    <mergeCell ref="A45:B45"/>
    <mergeCell ref="A57:B57"/>
    <mergeCell ref="A5:B5"/>
    <mergeCell ref="A30:I30"/>
    <mergeCell ref="A46:I46"/>
    <mergeCell ref="A58:I58"/>
  </mergeCells>
  <phoneticPr fontId="2" type="noConversion"/>
  <printOptions horizontalCentered="1" verticalCentered="1"/>
  <pageMargins left="0.23622047244094491" right="0.23622047244094491" top="0.74803149606299213" bottom="0.74803149606299213" header="0.31496062992125984" footer="0.31496062992125984"/>
  <pageSetup paperSize="9" scale="57" orientation="landscape" verticalDpi="0" r:id="rId3"/>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H73"/>
  <sheetViews>
    <sheetView view="pageBreakPreview" topLeftCell="A22" zoomScaleNormal="100" zoomScaleSheetLayoutView="100" workbookViewId="0">
      <selection activeCell="C21" sqref="C19:C21"/>
    </sheetView>
  </sheetViews>
  <sheetFormatPr defaultColWidth="11.5546875" defaultRowHeight="13.2"/>
  <cols>
    <col min="1" max="1" width="40" customWidth="1"/>
    <col min="2" max="4" width="12.6640625" customWidth="1"/>
  </cols>
  <sheetData>
    <row r="1" spans="1:8" s="1" customFormat="1" ht="24" customHeight="1">
      <c r="A1" s="596" t="s">
        <v>195</v>
      </c>
      <c r="B1" s="632"/>
      <c r="C1" s="632"/>
      <c r="D1" s="632"/>
      <c r="E1" s="7"/>
      <c r="F1" s="7"/>
      <c r="G1" s="7"/>
      <c r="H1" s="7"/>
    </row>
    <row r="2" spans="1:8" s="1" customFormat="1" ht="13.8">
      <c r="A2" s="6"/>
      <c r="B2" s="7"/>
      <c r="C2" s="7"/>
      <c r="D2" s="7"/>
      <c r="E2" s="7"/>
      <c r="F2" s="7"/>
      <c r="G2" s="7"/>
      <c r="H2" s="7"/>
    </row>
    <row r="3" spans="1:8" s="1" customFormat="1" ht="14.4">
      <c r="A3" s="10" t="s">
        <v>193</v>
      </c>
      <c r="B3" s="7"/>
      <c r="C3" s="7"/>
      <c r="D3" s="7"/>
      <c r="E3" s="7"/>
      <c r="F3" s="7"/>
      <c r="G3" s="7"/>
      <c r="H3" s="7"/>
    </row>
    <row r="4" spans="1:8" s="1" customFormat="1" ht="13.8">
      <c r="A4" s="6"/>
      <c r="B4" s="7"/>
      <c r="C4" s="7"/>
      <c r="D4" s="7"/>
      <c r="E4" s="7"/>
      <c r="F4" s="7"/>
      <c r="G4" s="7"/>
      <c r="H4" s="7"/>
    </row>
    <row r="5" spans="1:8" s="1" customFormat="1" ht="13.8">
      <c r="A5" s="154" t="s">
        <v>68</v>
      </c>
      <c r="B5" s="7"/>
      <c r="C5" s="7"/>
      <c r="D5" s="7"/>
      <c r="E5" s="7"/>
      <c r="F5" s="7"/>
      <c r="G5" s="7"/>
      <c r="H5" s="7"/>
    </row>
    <row r="6" spans="1:8" s="1" customFormat="1" ht="14.4" thickBot="1">
      <c r="A6" s="6"/>
      <c r="B6" s="7"/>
      <c r="C6" s="7"/>
      <c r="D6" s="7"/>
      <c r="E6" s="7"/>
      <c r="F6" s="7"/>
      <c r="G6" s="7"/>
      <c r="H6" s="7"/>
    </row>
    <row r="7" spans="1:8" s="1" customFormat="1" ht="14.4" thickBot="1">
      <c r="A7" s="146" t="s">
        <v>61</v>
      </c>
      <c r="B7" s="147" t="s">
        <v>62</v>
      </c>
      <c r="C7" s="148" t="s">
        <v>63</v>
      </c>
      <c r="D7" s="149" t="s">
        <v>42</v>
      </c>
      <c r="E7" s="7"/>
      <c r="F7" s="14"/>
      <c r="G7" s="7"/>
      <c r="H7" s="7"/>
    </row>
    <row r="8" spans="1:8" s="1" customFormat="1" ht="13.8">
      <c r="A8" s="131" t="s">
        <v>69</v>
      </c>
      <c r="B8" s="135"/>
      <c r="C8" s="138"/>
      <c r="D8" s="462">
        <f>B8+C8</f>
        <v>0</v>
      </c>
      <c r="E8" s="7"/>
      <c r="F8" s="7"/>
      <c r="G8" s="7"/>
      <c r="H8" s="7"/>
    </row>
    <row r="9" spans="1:8" s="1" customFormat="1" ht="13.8">
      <c r="A9" s="132" t="s">
        <v>70</v>
      </c>
      <c r="B9" s="136"/>
      <c r="C9" s="139"/>
      <c r="D9" s="462">
        <f t="shared" ref="D9:D14" si="0">B9+C9</f>
        <v>0</v>
      </c>
      <c r="E9" s="7"/>
      <c r="F9" s="7"/>
      <c r="G9" s="7"/>
      <c r="H9" s="7"/>
    </row>
    <row r="10" spans="1:8" s="1" customFormat="1" ht="13.8">
      <c r="A10" s="132" t="s">
        <v>71</v>
      </c>
      <c r="B10" s="136"/>
      <c r="C10" s="139"/>
      <c r="D10" s="462">
        <f t="shared" si="0"/>
        <v>0</v>
      </c>
      <c r="E10" s="7"/>
      <c r="F10" s="7"/>
      <c r="G10" s="7"/>
      <c r="H10" s="7"/>
    </row>
    <row r="11" spans="1:8" s="1" customFormat="1" ht="13.8">
      <c r="A11" s="132" t="s">
        <v>146</v>
      </c>
      <c r="B11" s="136"/>
      <c r="C11" s="139"/>
      <c r="D11" s="462">
        <f t="shared" si="0"/>
        <v>0</v>
      </c>
      <c r="E11" s="7"/>
      <c r="F11" s="7"/>
      <c r="G11" s="7"/>
      <c r="H11" s="7"/>
    </row>
    <row r="12" spans="1:8" s="1" customFormat="1" ht="13.8">
      <c r="A12" s="132" t="s">
        <v>145</v>
      </c>
      <c r="B12" s="136"/>
      <c r="C12" s="139"/>
      <c r="D12" s="462">
        <f t="shared" si="0"/>
        <v>0</v>
      </c>
      <c r="E12" s="7"/>
      <c r="F12" s="7"/>
      <c r="G12" s="7"/>
      <c r="H12" s="7"/>
    </row>
    <row r="13" spans="1:8" s="1" customFormat="1" ht="14.4" thickBot="1">
      <c r="A13" s="133" t="s">
        <v>10</v>
      </c>
      <c r="B13" s="137"/>
      <c r="C13" s="140"/>
      <c r="D13" s="468">
        <f t="shared" si="0"/>
        <v>0</v>
      </c>
      <c r="E13" s="7"/>
      <c r="F13" s="7"/>
      <c r="G13" s="7"/>
      <c r="H13" s="7"/>
    </row>
    <row r="14" spans="1:8" s="1" customFormat="1" ht="14.4" thickBot="1">
      <c r="A14" s="176" t="s">
        <v>42</v>
      </c>
      <c r="B14" s="463">
        <f>SUM(B8:B13)</f>
        <v>0</v>
      </c>
      <c r="C14" s="463">
        <f>SUM(C8:C13)</f>
        <v>0</v>
      </c>
      <c r="D14" s="469">
        <f t="shared" si="0"/>
        <v>0</v>
      </c>
      <c r="E14" s="7"/>
      <c r="F14" s="7"/>
      <c r="G14" s="7"/>
      <c r="H14" s="7"/>
    </row>
    <row r="15" spans="1:8" s="1" customFormat="1" ht="13.8">
      <c r="A15" s="6"/>
      <c r="B15" s="7"/>
      <c r="C15" s="7"/>
      <c r="D15" s="7"/>
      <c r="E15" s="7"/>
      <c r="F15" s="7"/>
      <c r="G15" s="7"/>
      <c r="H15" s="7"/>
    </row>
    <row r="16" spans="1:8" s="1" customFormat="1" ht="13.8">
      <c r="A16" s="154" t="s">
        <v>72</v>
      </c>
      <c r="B16" s="7"/>
      <c r="C16" s="7"/>
      <c r="D16" s="7"/>
      <c r="E16" s="7"/>
      <c r="F16" s="7"/>
      <c r="G16" s="7"/>
      <c r="H16" s="7"/>
    </row>
    <row r="17" spans="1:8" s="1" customFormat="1" ht="14.4" thickBot="1">
      <c r="A17" s="6"/>
      <c r="B17" s="7"/>
      <c r="C17" s="7"/>
      <c r="D17" s="7"/>
      <c r="E17" s="7"/>
      <c r="F17" s="7"/>
      <c r="G17" s="7"/>
      <c r="H17" s="7"/>
    </row>
    <row r="18" spans="1:8" s="1" customFormat="1" ht="14.4" thickBot="1">
      <c r="A18" s="149" t="s">
        <v>61</v>
      </c>
      <c r="B18" s="152" t="s">
        <v>74</v>
      </c>
      <c r="C18" s="153" t="s">
        <v>73</v>
      </c>
      <c r="D18" s="149" t="s">
        <v>42</v>
      </c>
      <c r="E18" s="7"/>
      <c r="F18" s="7"/>
      <c r="G18" s="7"/>
      <c r="H18" s="7"/>
    </row>
    <row r="19" spans="1:8" s="1" customFormat="1" ht="13.8">
      <c r="A19" s="150" t="s">
        <v>64</v>
      </c>
      <c r="B19" s="151"/>
      <c r="C19" s="138"/>
      <c r="D19" s="462">
        <f>B19+C19</f>
        <v>0</v>
      </c>
      <c r="E19" s="7"/>
      <c r="F19" s="7"/>
      <c r="G19" s="7"/>
      <c r="H19" s="7"/>
    </row>
    <row r="20" spans="1:8" s="1" customFormat="1" ht="13.8">
      <c r="A20" s="145" t="s">
        <v>65</v>
      </c>
      <c r="B20" s="144"/>
      <c r="C20" s="139"/>
      <c r="D20" s="462">
        <f>B20+C20</f>
        <v>0</v>
      </c>
      <c r="E20" s="7"/>
      <c r="F20" s="7"/>
      <c r="G20" s="7"/>
      <c r="H20" s="7"/>
    </row>
    <row r="21" spans="1:8" s="1" customFormat="1" ht="14.4" thickBot="1">
      <c r="A21" s="145" t="s">
        <v>75</v>
      </c>
      <c r="B21" s="144"/>
      <c r="C21" s="139"/>
      <c r="D21" s="468">
        <f>B21+C21</f>
        <v>0</v>
      </c>
      <c r="E21" s="7"/>
      <c r="F21" s="7"/>
      <c r="G21" s="7"/>
      <c r="H21" s="7"/>
    </row>
    <row r="22" spans="1:8" s="1" customFormat="1" ht="14.4" thickBot="1">
      <c r="A22" s="175" t="s">
        <v>42</v>
      </c>
      <c r="B22" s="464">
        <f>SUM(B19:B21)</f>
        <v>0</v>
      </c>
      <c r="C22" s="464">
        <f>SUM(C19:C21)</f>
        <v>0</v>
      </c>
      <c r="D22" s="469">
        <f>B22+C22</f>
        <v>0</v>
      </c>
      <c r="E22" s="7"/>
      <c r="F22" s="7"/>
      <c r="G22" s="7"/>
      <c r="H22" s="7"/>
    </row>
    <row r="23" spans="1:8" s="1" customFormat="1" ht="13.8">
      <c r="A23" s="6"/>
      <c r="B23" s="7"/>
      <c r="C23" s="7"/>
      <c r="D23" s="7"/>
      <c r="E23" s="7"/>
      <c r="F23" s="7"/>
      <c r="G23" s="7"/>
      <c r="H23" s="7"/>
    </row>
    <row r="24" spans="1:8" s="1" customFormat="1" ht="14.4">
      <c r="A24" s="10" t="s">
        <v>194</v>
      </c>
      <c r="B24" s="7"/>
      <c r="C24" s="7"/>
      <c r="D24" s="7"/>
      <c r="E24" s="7"/>
      <c r="F24" s="8"/>
      <c r="G24" s="7"/>
      <c r="H24" s="7"/>
    </row>
    <row r="25" spans="1:8" s="1" customFormat="1" ht="14.4" thickBot="1">
      <c r="A25" s="6"/>
      <c r="B25" s="7"/>
      <c r="C25" s="7"/>
      <c r="D25" s="7"/>
      <c r="E25" s="7"/>
      <c r="F25" s="8"/>
      <c r="G25" s="7"/>
      <c r="H25" s="7"/>
    </row>
    <row r="26" spans="1:8" s="1" customFormat="1" ht="14.4" thickBot="1">
      <c r="A26" s="149" t="s">
        <v>61</v>
      </c>
      <c r="B26" s="152" t="s">
        <v>74</v>
      </c>
      <c r="C26" s="153" t="s">
        <v>73</v>
      </c>
      <c r="D26" s="149" t="s">
        <v>42</v>
      </c>
      <c r="E26" s="7"/>
      <c r="F26" s="8"/>
      <c r="G26" s="7"/>
      <c r="H26" s="7"/>
    </row>
    <row r="27" spans="1:8" s="1" customFormat="1" ht="13.8">
      <c r="A27" s="150" t="s">
        <v>64</v>
      </c>
      <c r="B27" s="151"/>
      <c r="C27" s="138"/>
      <c r="D27" s="462">
        <f>B27+C27</f>
        <v>0</v>
      </c>
      <c r="E27" s="7"/>
      <c r="F27" s="8"/>
      <c r="G27" s="7"/>
      <c r="H27" s="7"/>
    </row>
    <row r="28" spans="1:8" s="1" customFormat="1" ht="13.8">
      <c r="A28" s="145" t="s">
        <v>65</v>
      </c>
      <c r="B28" s="144"/>
      <c r="C28" s="139"/>
      <c r="D28" s="462">
        <f>B28+C28</f>
        <v>0</v>
      </c>
      <c r="E28" s="7"/>
      <c r="F28" s="8"/>
      <c r="G28" s="7"/>
      <c r="H28" s="7"/>
    </row>
    <row r="29" spans="1:8" s="1" customFormat="1" ht="14.4" thickBot="1">
      <c r="A29" s="155" t="s">
        <v>66</v>
      </c>
      <c r="B29" s="156"/>
      <c r="C29" s="140"/>
      <c r="D29" s="468">
        <f>B29+C29</f>
        <v>0</v>
      </c>
      <c r="E29" s="7"/>
      <c r="F29" s="8"/>
      <c r="G29" s="7"/>
      <c r="H29" s="7"/>
    </row>
    <row r="30" spans="1:8" s="1" customFormat="1" ht="14.4" thickBot="1">
      <c r="A30" s="173" t="s">
        <v>76</v>
      </c>
      <c r="B30" s="463">
        <f>SUM(B27:B29)/3</f>
        <v>0</v>
      </c>
      <c r="C30" s="463">
        <f>SUM(C27:C29)/3</f>
        <v>0</v>
      </c>
      <c r="D30" s="469">
        <f>(B30+C30)/2</f>
        <v>0</v>
      </c>
      <c r="E30" s="7"/>
      <c r="F30" s="8"/>
      <c r="G30" s="7"/>
      <c r="H30" s="7"/>
    </row>
    <row r="31" spans="1:8" s="1" customFormat="1" ht="14.4">
      <c r="A31" s="12" t="s">
        <v>67</v>
      </c>
      <c r="B31" s="13"/>
      <c r="C31" s="13"/>
      <c r="D31" s="13"/>
      <c r="E31" s="7"/>
      <c r="F31" s="7"/>
      <c r="G31" s="7"/>
      <c r="H31" s="7"/>
    </row>
    <row r="32" spans="1:8" s="1" customFormat="1" ht="14.4" thickBot="1">
      <c r="A32" s="6"/>
      <c r="B32" s="7"/>
      <c r="C32" s="7"/>
      <c r="D32" s="7"/>
      <c r="E32" s="7"/>
      <c r="F32" s="8"/>
      <c r="G32" s="7"/>
      <c r="H32" s="7"/>
    </row>
    <row r="33" spans="1:8" s="1" customFormat="1" ht="14.4" thickBot="1">
      <c r="A33" s="149" t="s">
        <v>61</v>
      </c>
      <c r="B33" s="152" t="s">
        <v>74</v>
      </c>
      <c r="C33" s="153" t="s">
        <v>73</v>
      </c>
      <c r="D33" s="149" t="s">
        <v>42</v>
      </c>
      <c r="E33" s="7"/>
      <c r="F33" s="9"/>
      <c r="G33" s="7"/>
      <c r="H33" s="7"/>
    </row>
    <row r="34" spans="1:8" s="1" customFormat="1" ht="13.8">
      <c r="A34" s="150" t="s">
        <v>69</v>
      </c>
      <c r="B34" s="151"/>
      <c r="C34" s="138"/>
      <c r="D34" s="462">
        <f>B34+C34</f>
        <v>0</v>
      </c>
      <c r="E34" s="7"/>
      <c r="F34" s="8"/>
      <c r="G34" s="7"/>
      <c r="H34" s="7"/>
    </row>
    <row r="35" spans="1:8" s="1" customFormat="1" ht="13.8">
      <c r="A35" s="145" t="s">
        <v>70</v>
      </c>
      <c r="B35" s="144"/>
      <c r="C35" s="139"/>
      <c r="D35" s="462">
        <f>B35+C35</f>
        <v>0</v>
      </c>
      <c r="E35" s="7"/>
      <c r="F35" s="7"/>
      <c r="G35" s="7"/>
      <c r="H35" s="7"/>
    </row>
    <row r="36" spans="1:8" s="1" customFormat="1" ht="14.4" thickBot="1">
      <c r="A36" s="155" t="s">
        <v>71</v>
      </c>
      <c r="B36" s="156"/>
      <c r="C36" s="140"/>
      <c r="D36" s="468">
        <f>B36+C36</f>
        <v>0</v>
      </c>
      <c r="E36" s="7"/>
      <c r="F36" s="7"/>
      <c r="G36" s="7"/>
      <c r="H36" s="7"/>
    </row>
    <row r="37" spans="1:8" s="1" customFormat="1" ht="14.4" thickBot="1">
      <c r="A37" s="173" t="s">
        <v>42</v>
      </c>
      <c r="B37" s="463">
        <f>SUM(B34:B36)</f>
        <v>0</v>
      </c>
      <c r="C37" s="463">
        <f>SUM(C34:C36)</f>
        <v>0</v>
      </c>
      <c r="D37" s="469">
        <f>B37+C37</f>
        <v>0</v>
      </c>
      <c r="E37" s="7"/>
      <c r="F37" s="7"/>
      <c r="G37" s="7"/>
      <c r="H37" s="7"/>
    </row>
    <row r="38" spans="1:8" s="1" customFormat="1" ht="14.4" thickBot="1">
      <c r="A38" s="6"/>
      <c r="B38" s="7"/>
      <c r="C38" s="7"/>
      <c r="D38" s="7"/>
      <c r="E38" s="7"/>
      <c r="F38" s="7"/>
      <c r="G38" s="7"/>
      <c r="H38" s="7"/>
    </row>
    <row r="39" spans="1:8" s="1" customFormat="1" ht="14.4" thickBot="1">
      <c r="A39" s="162" t="s">
        <v>77</v>
      </c>
      <c r="B39" s="159" t="s">
        <v>74</v>
      </c>
      <c r="C39" s="166" t="s">
        <v>73</v>
      </c>
      <c r="D39" s="165" t="s">
        <v>42</v>
      </c>
      <c r="E39" s="7"/>
      <c r="F39" s="7"/>
      <c r="G39" s="7"/>
      <c r="H39" s="7"/>
    </row>
    <row r="40" spans="1:8" s="1" customFormat="1" ht="14.4" thickBot="1">
      <c r="A40" s="163" t="s">
        <v>78</v>
      </c>
      <c r="B40" s="167"/>
      <c r="C40" s="119"/>
      <c r="D40" s="467">
        <f>B40+C40</f>
        <v>0</v>
      </c>
      <c r="E40" s="7"/>
      <c r="F40" s="7"/>
      <c r="G40" s="7"/>
      <c r="H40" s="7"/>
    </row>
    <row r="41" spans="1:8" s="1" customFormat="1" ht="14.4" thickBot="1">
      <c r="A41" s="132" t="s">
        <v>79</v>
      </c>
      <c r="B41" s="136"/>
      <c r="C41" s="121"/>
      <c r="D41" s="467">
        <f t="shared" ref="D41:D49" si="1">B41+C41</f>
        <v>0</v>
      </c>
      <c r="E41" s="7"/>
      <c r="F41" s="7"/>
      <c r="G41" s="7"/>
      <c r="H41" s="7"/>
    </row>
    <row r="42" spans="1:8" s="1" customFormat="1" ht="14.4" thickBot="1">
      <c r="A42" s="132" t="s">
        <v>80</v>
      </c>
      <c r="B42" s="136"/>
      <c r="C42" s="121"/>
      <c r="D42" s="467">
        <f t="shared" si="1"/>
        <v>0</v>
      </c>
      <c r="E42" s="7"/>
      <c r="F42" s="7"/>
      <c r="G42" s="7"/>
      <c r="H42" s="7"/>
    </row>
    <row r="43" spans="1:8" s="1" customFormat="1" ht="14.4" thickBot="1">
      <c r="A43" s="132" t="s">
        <v>81</v>
      </c>
      <c r="B43" s="136"/>
      <c r="C43" s="121"/>
      <c r="D43" s="467">
        <f t="shared" si="1"/>
        <v>0</v>
      </c>
      <c r="E43" s="7"/>
      <c r="F43" s="7"/>
      <c r="G43" s="7"/>
      <c r="H43" s="7"/>
    </row>
    <row r="44" spans="1:8" s="1" customFormat="1" ht="14.4" thickBot="1">
      <c r="A44" s="132" t="s">
        <v>82</v>
      </c>
      <c r="B44" s="136"/>
      <c r="C44" s="121"/>
      <c r="D44" s="467">
        <f t="shared" si="1"/>
        <v>0</v>
      </c>
      <c r="E44" s="7"/>
      <c r="F44" s="7"/>
      <c r="G44" s="7"/>
      <c r="H44" s="7"/>
    </row>
    <row r="45" spans="1:8" s="1" customFormat="1" ht="14.4" thickBot="1">
      <c r="A45" s="132" t="s">
        <v>83</v>
      </c>
      <c r="B45" s="136"/>
      <c r="C45" s="121"/>
      <c r="D45" s="467">
        <f t="shared" si="1"/>
        <v>0</v>
      </c>
      <c r="E45" s="7"/>
      <c r="F45" s="7"/>
      <c r="G45" s="7"/>
      <c r="H45" s="7"/>
    </row>
    <row r="46" spans="1:8" s="1" customFormat="1" ht="14.4" thickBot="1">
      <c r="A46" s="132" t="s">
        <v>84</v>
      </c>
      <c r="B46" s="136"/>
      <c r="C46" s="121"/>
      <c r="D46" s="467">
        <f t="shared" si="1"/>
        <v>0</v>
      </c>
      <c r="E46" s="7"/>
      <c r="F46" s="7"/>
      <c r="G46" s="7"/>
      <c r="H46" s="7"/>
    </row>
    <row r="47" spans="1:8" s="1" customFormat="1" ht="14.4" thickBot="1">
      <c r="A47" s="132" t="s">
        <v>85</v>
      </c>
      <c r="B47" s="136"/>
      <c r="C47" s="121"/>
      <c r="D47" s="467">
        <f t="shared" si="1"/>
        <v>0</v>
      </c>
      <c r="E47" s="7"/>
      <c r="F47" s="7"/>
      <c r="G47" s="7"/>
      <c r="H47" s="7"/>
    </row>
    <row r="48" spans="1:8" s="1" customFormat="1" ht="14.4" thickBot="1">
      <c r="A48" s="164" t="s">
        <v>86</v>
      </c>
      <c r="B48" s="168"/>
      <c r="C48" s="122"/>
      <c r="D48" s="467">
        <f t="shared" si="1"/>
        <v>0</v>
      </c>
      <c r="E48" s="7"/>
      <c r="F48" s="7"/>
      <c r="G48" s="7"/>
      <c r="H48" s="7"/>
    </row>
    <row r="49" spans="1:8" s="1" customFormat="1" ht="14.4" thickBot="1">
      <c r="A49" s="174" t="s">
        <v>42</v>
      </c>
      <c r="B49" s="465">
        <f>SUM(B40:B48)</f>
        <v>0</v>
      </c>
      <c r="C49" s="466">
        <f>SUM(C40:C48)</f>
        <v>0</v>
      </c>
      <c r="D49" s="467">
        <f t="shared" si="1"/>
        <v>0</v>
      </c>
      <c r="E49" s="7"/>
      <c r="F49" s="7"/>
      <c r="G49" s="7"/>
      <c r="H49" s="7"/>
    </row>
    <row r="50" spans="1:8" s="1" customFormat="1" ht="13.8">
      <c r="A50" s="15"/>
      <c r="B50" s="13"/>
      <c r="C50" s="13"/>
      <c r="D50" s="13"/>
      <c r="E50" s="7"/>
      <c r="F50" s="7"/>
      <c r="G50" s="7"/>
      <c r="H50" s="7"/>
    </row>
    <row r="51" spans="1:8" s="1" customFormat="1" ht="14.4">
      <c r="A51" s="16" t="s">
        <v>391</v>
      </c>
      <c r="B51" s="7"/>
      <c r="C51" s="7"/>
      <c r="D51" s="7"/>
      <c r="E51" s="7"/>
      <c r="F51" s="7"/>
      <c r="G51" s="7"/>
      <c r="H51" s="7"/>
    </row>
    <row r="52" spans="1:8" s="1" customFormat="1" ht="14.4" thickBot="1">
      <c r="A52" s="6"/>
      <c r="B52" s="7"/>
      <c r="C52" s="7"/>
      <c r="D52" s="7"/>
      <c r="E52" s="7"/>
      <c r="F52" s="7"/>
      <c r="G52" s="7"/>
      <c r="H52" s="7"/>
    </row>
    <row r="53" spans="1:8" s="1" customFormat="1" ht="14.4" thickBot="1">
      <c r="A53" s="149" t="s">
        <v>61</v>
      </c>
      <c r="B53" s="152" t="s">
        <v>74</v>
      </c>
      <c r="C53" s="153" t="s">
        <v>73</v>
      </c>
      <c r="D53" s="149" t="s">
        <v>42</v>
      </c>
      <c r="E53" s="7"/>
      <c r="F53" s="7"/>
      <c r="G53" s="7"/>
      <c r="H53" s="7"/>
    </row>
    <row r="54" spans="1:8" s="1" customFormat="1" ht="13.8">
      <c r="A54" s="150" t="s">
        <v>64</v>
      </c>
      <c r="B54" s="151"/>
      <c r="C54" s="138"/>
      <c r="D54" s="141">
        <f>B54+C54</f>
        <v>0</v>
      </c>
      <c r="E54" s="7"/>
      <c r="F54" s="7"/>
      <c r="G54" s="7"/>
      <c r="H54" s="7"/>
    </row>
    <row r="55" spans="1:8" s="1" customFormat="1" ht="13.8">
      <c r="A55" s="145" t="s">
        <v>65</v>
      </c>
      <c r="B55" s="144"/>
      <c r="C55" s="139"/>
      <c r="D55" s="141">
        <f>B55+C55</f>
        <v>0</v>
      </c>
      <c r="E55" s="7"/>
      <c r="F55" s="7"/>
      <c r="G55" s="7"/>
      <c r="H55" s="7"/>
    </row>
    <row r="56" spans="1:8" s="1" customFormat="1" ht="14.4" thickBot="1">
      <c r="A56" s="155" t="s">
        <v>66</v>
      </c>
      <c r="B56" s="156"/>
      <c r="C56" s="140"/>
      <c r="D56" s="141">
        <f>B56+C56</f>
        <v>0</v>
      </c>
      <c r="E56" s="7"/>
      <c r="F56" s="7"/>
      <c r="G56" s="7"/>
      <c r="H56" s="7"/>
    </row>
    <row r="57" spans="1:8" s="1" customFormat="1" ht="14.4" thickBot="1">
      <c r="A57" s="173" t="s">
        <v>76</v>
      </c>
      <c r="B57" s="134"/>
      <c r="C57" s="26"/>
      <c r="D57" s="26"/>
      <c r="E57" s="7"/>
      <c r="F57" s="7"/>
      <c r="G57" s="7"/>
      <c r="H57" s="7"/>
    </row>
    <row r="58" spans="1:8" s="1" customFormat="1" ht="14.4">
      <c r="A58" s="12" t="s">
        <v>67</v>
      </c>
      <c r="B58" s="13"/>
      <c r="C58" s="13"/>
      <c r="D58" s="13"/>
      <c r="E58" s="7"/>
      <c r="F58" s="7"/>
      <c r="G58" s="7"/>
      <c r="H58" s="7"/>
    </row>
    <row r="59" spans="1:8" s="1" customFormat="1" ht="14.4" thickBot="1">
      <c r="A59" s="6"/>
      <c r="B59" s="7"/>
      <c r="C59" s="7"/>
      <c r="D59" s="7"/>
      <c r="E59" s="7"/>
      <c r="F59" s="7"/>
      <c r="G59" s="7"/>
      <c r="H59" s="7"/>
    </row>
    <row r="60" spans="1:8" s="1" customFormat="1" ht="14.4" thickBot="1">
      <c r="A60" s="149" t="s">
        <v>61</v>
      </c>
      <c r="B60" s="152" t="s">
        <v>74</v>
      </c>
      <c r="C60" s="153" t="s">
        <v>73</v>
      </c>
      <c r="D60" s="149" t="s">
        <v>42</v>
      </c>
      <c r="E60" s="7"/>
      <c r="F60" s="9"/>
      <c r="G60" s="7"/>
      <c r="H60" s="7"/>
    </row>
    <row r="61" spans="1:8" s="1" customFormat="1" ht="13.8">
      <c r="A61" s="150" t="s">
        <v>69</v>
      </c>
      <c r="B61" s="151"/>
      <c r="C61" s="138"/>
      <c r="D61" s="141"/>
      <c r="E61" s="7"/>
      <c r="F61" s="7"/>
      <c r="G61" s="7"/>
      <c r="H61" s="7"/>
    </row>
    <row r="62" spans="1:8" s="1" customFormat="1" ht="13.8">
      <c r="A62" s="145" t="s">
        <v>70</v>
      </c>
      <c r="B62" s="144"/>
      <c r="C62" s="139"/>
      <c r="D62" s="142"/>
      <c r="E62" s="7"/>
      <c r="F62" s="7"/>
      <c r="G62" s="7"/>
      <c r="H62" s="7"/>
    </row>
    <row r="63" spans="1:8" s="1" customFormat="1" ht="14.4" thickBot="1">
      <c r="A63" s="155" t="s">
        <v>71</v>
      </c>
      <c r="B63" s="156"/>
      <c r="C63" s="140"/>
      <c r="D63" s="143"/>
      <c r="E63" s="7"/>
      <c r="F63" s="7"/>
      <c r="G63" s="7"/>
      <c r="H63" s="7"/>
    </row>
    <row r="64" spans="1:8" s="1" customFormat="1" ht="14.4" thickBot="1">
      <c r="A64" s="173" t="s">
        <v>42</v>
      </c>
      <c r="B64" s="134"/>
      <c r="C64" s="26"/>
      <c r="D64" s="26"/>
      <c r="E64" s="7"/>
      <c r="F64" s="7"/>
      <c r="G64" s="7"/>
      <c r="H64" s="7"/>
    </row>
    <row r="65" spans="1:8" s="1" customFormat="1" ht="14.4" thickBot="1">
      <c r="A65" s="6"/>
      <c r="B65" s="7"/>
      <c r="C65" s="7"/>
      <c r="D65" s="7"/>
      <c r="E65" s="7"/>
      <c r="F65" s="7"/>
      <c r="G65" s="7"/>
      <c r="H65" s="7"/>
    </row>
    <row r="66" spans="1:8" s="1" customFormat="1" ht="13.8">
      <c r="A66" s="5" t="s">
        <v>87</v>
      </c>
      <c r="B66" s="157" t="s">
        <v>74</v>
      </c>
      <c r="C66" s="158" t="s">
        <v>73</v>
      </c>
      <c r="D66" s="5" t="s">
        <v>42</v>
      </c>
      <c r="E66" s="7"/>
      <c r="F66" s="7"/>
      <c r="G66" s="7"/>
      <c r="H66" s="7"/>
    </row>
    <row r="67" spans="1:8" s="1" customFormat="1" ht="13.8">
      <c r="A67" s="145" t="s">
        <v>88</v>
      </c>
      <c r="B67" s="136"/>
      <c r="C67" s="121"/>
      <c r="D67" s="142"/>
      <c r="E67" s="7"/>
      <c r="F67" s="7"/>
      <c r="G67" s="7"/>
      <c r="H67" s="7"/>
    </row>
    <row r="68" spans="1:8" s="1" customFormat="1" ht="13.8">
      <c r="A68" s="145" t="s">
        <v>89</v>
      </c>
      <c r="B68" s="136"/>
      <c r="C68" s="121"/>
      <c r="D68" s="142"/>
      <c r="E68" s="7"/>
      <c r="F68" s="7"/>
      <c r="G68" s="7"/>
      <c r="H68" s="7"/>
    </row>
    <row r="69" spans="1:8" s="1" customFormat="1" ht="13.8">
      <c r="A69" s="145" t="s">
        <v>90</v>
      </c>
      <c r="B69" s="136"/>
      <c r="C69" s="121"/>
      <c r="D69" s="142"/>
      <c r="E69" s="7"/>
      <c r="F69" s="7"/>
      <c r="G69" s="7"/>
      <c r="H69" s="7"/>
    </row>
    <row r="70" spans="1:8" s="1" customFormat="1" ht="13.8">
      <c r="A70" s="145" t="s">
        <v>91</v>
      </c>
      <c r="B70" s="136"/>
      <c r="C70" s="121"/>
      <c r="D70" s="142"/>
      <c r="E70" s="7"/>
      <c r="F70" s="7"/>
      <c r="G70" s="7"/>
      <c r="H70" s="7"/>
    </row>
    <row r="71" spans="1:8" s="1" customFormat="1" ht="13.8">
      <c r="A71" s="145" t="s">
        <v>92</v>
      </c>
      <c r="B71" s="136"/>
      <c r="C71" s="121"/>
      <c r="D71" s="142"/>
      <c r="E71" s="7"/>
      <c r="F71" s="7"/>
      <c r="G71" s="7"/>
      <c r="H71" s="7"/>
    </row>
    <row r="72" spans="1:8" s="1" customFormat="1" ht="14.4" thickBot="1">
      <c r="A72" s="155" t="s">
        <v>93</v>
      </c>
      <c r="B72" s="137"/>
      <c r="C72" s="130"/>
      <c r="D72" s="143"/>
      <c r="E72" s="7"/>
      <c r="F72" s="7"/>
      <c r="G72" s="7"/>
      <c r="H72" s="7"/>
    </row>
    <row r="73" spans="1:8" s="1" customFormat="1" ht="14.4" thickBot="1">
      <c r="A73" s="173" t="s">
        <v>42</v>
      </c>
      <c r="B73" s="134"/>
      <c r="C73" s="128"/>
      <c r="D73" s="27"/>
      <c r="E73" s="7"/>
      <c r="F73" s="7"/>
      <c r="G73" s="7"/>
      <c r="H73" s="7"/>
    </row>
  </sheetData>
  <customSheetViews>
    <customSheetView guid="{72A72F09-7044-4B6B-8BC6-1084FB824CA1}" showPageBreaks="1" fitToPage="1" view="pageBreakPreview" showRuler="0">
      <selection sqref="A1:D1"/>
      <rowBreaks count="1" manualBreakCount="1">
        <brk id="49" max="16383" man="1"/>
      </rowBreaks>
      <pageMargins left="0.23622047244094491" right="0.23622047244094491" top="0.74803149606299213" bottom="0.74803149606299213" header="0.31496062992125984" footer="0.31496062992125984"/>
      <printOptions horizontalCentered="1" verticalCentered="1"/>
      <pageSetup paperSize="9" fitToHeight="0" orientation="portrait" verticalDpi="0" r:id="rId1"/>
      <headerFooter alignWithMargins="0"/>
    </customSheetView>
    <customSheetView guid="{D7326C50-E943-4D30-8329-67DDF2273364}" showPageBreaks="1" fitToPage="1" view="pageBreakPreview">
      <selection sqref="A1:D1"/>
      <rowBreaks count="1" manualBreakCount="1">
        <brk id="49" max="16383" man="1"/>
      </rowBreaks>
      <pageMargins left="0.23622047244094491" right="0.23622047244094491" top="0.74803149606299213" bottom="0.74803149606299213" header="0.31496062992125984" footer="0.31496062992125984"/>
      <printOptions horizontalCentered="1" verticalCentered="1"/>
      <pageSetup paperSize="9" fitToHeight="0" orientation="portrait" verticalDpi="0" r:id="rId2"/>
      <headerFooter alignWithMargins="0"/>
    </customSheetView>
  </customSheetViews>
  <mergeCells count="1">
    <mergeCell ref="A1:D1"/>
  </mergeCells>
  <phoneticPr fontId="2" type="noConversion"/>
  <printOptions horizontalCentered="1" verticalCentered="1"/>
  <pageMargins left="0.23622047244094491" right="0.23622047244094491" top="0.74803149606299213" bottom="0.74803149606299213" header="0.31496062992125984" footer="0.31496062992125984"/>
  <pageSetup paperSize="9" fitToHeight="0" orientation="portrait" verticalDpi="0" r:id="rId3"/>
  <headerFooter alignWithMargins="0"/>
  <rowBreaks count="1" manualBreakCount="1">
    <brk id="49" max="16383" man="1"/>
  </rowBreaks>
</worksheet>
</file>

<file path=xl/worksheets/sheet9.xml><?xml version="1.0" encoding="utf-8"?>
<worksheet xmlns="http://schemas.openxmlformats.org/spreadsheetml/2006/main" xmlns:r="http://schemas.openxmlformats.org/officeDocument/2006/relationships">
  <dimension ref="A1:G15"/>
  <sheetViews>
    <sheetView view="pageBreakPreview" topLeftCell="A31" zoomScaleNormal="100" zoomScaleSheetLayoutView="100" workbookViewId="0">
      <selection activeCell="D12" sqref="D12"/>
    </sheetView>
  </sheetViews>
  <sheetFormatPr defaultColWidth="11.5546875" defaultRowHeight="13.2"/>
  <cols>
    <col min="1" max="1" width="44.109375" customWidth="1"/>
    <col min="2" max="5" width="14.6640625" customWidth="1"/>
  </cols>
  <sheetData>
    <row r="1" spans="1:7" s="7" customFormat="1" ht="24" customHeight="1">
      <c r="A1" s="596" t="s">
        <v>197</v>
      </c>
      <c r="B1" s="596"/>
      <c r="C1" s="596"/>
      <c r="D1" s="596"/>
      <c r="E1" s="596"/>
    </row>
    <row r="2" spans="1:7" s="7" customFormat="1" ht="14.4" thickBot="1">
      <c r="A2" s="6"/>
    </row>
    <row r="3" spans="1:7" s="7" customFormat="1" ht="31.5" customHeight="1" thickBot="1">
      <c r="A3" s="149" t="s">
        <v>61</v>
      </c>
      <c r="B3" s="152" t="s">
        <v>94</v>
      </c>
      <c r="C3" s="169" t="s">
        <v>95</v>
      </c>
      <c r="D3" s="169" t="s">
        <v>96</v>
      </c>
      <c r="E3" s="170" t="s">
        <v>10</v>
      </c>
    </row>
    <row r="4" spans="1:7" s="7" customFormat="1" ht="13.8">
      <c r="A4" s="150" t="s">
        <v>64</v>
      </c>
      <c r="B4" s="151"/>
      <c r="C4" s="124"/>
      <c r="D4" s="124"/>
      <c r="E4" s="125"/>
    </row>
    <row r="5" spans="1:7" s="7" customFormat="1" ht="13.8">
      <c r="A5" s="145" t="s">
        <v>65</v>
      </c>
      <c r="B5" s="144"/>
      <c r="C5" s="118"/>
      <c r="D5" s="118"/>
      <c r="E5" s="121"/>
    </row>
    <row r="6" spans="1:7" s="7" customFormat="1" ht="14.4" thickBot="1">
      <c r="A6" s="155" t="s">
        <v>75</v>
      </c>
      <c r="B6" s="156"/>
      <c r="C6" s="129"/>
      <c r="D6" s="129"/>
      <c r="E6" s="130"/>
    </row>
    <row r="7" spans="1:7" s="7" customFormat="1" ht="14.4" thickBot="1">
      <c r="A7" s="31" t="s">
        <v>42</v>
      </c>
      <c r="B7" s="172"/>
      <c r="C7" s="127"/>
      <c r="D7" s="127"/>
      <c r="E7" s="128"/>
    </row>
    <row r="8" spans="1:7" s="7" customFormat="1" ht="14.4" thickBot="1">
      <c r="A8" s="360" t="s">
        <v>392</v>
      </c>
      <c r="B8" s="171"/>
      <c r="C8" s="160"/>
      <c r="D8" s="160"/>
      <c r="E8" s="161"/>
    </row>
    <row r="9" spans="1:7" s="7" customFormat="1" ht="14.4" thickBot="1">
      <c r="A9" s="6"/>
    </row>
    <row r="10" spans="1:7" s="7" customFormat="1" ht="31.5" customHeight="1" thickBot="1">
      <c r="A10" s="149" t="s">
        <v>61</v>
      </c>
      <c r="B10" s="152" t="s">
        <v>94</v>
      </c>
      <c r="C10" s="169" t="s">
        <v>95</v>
      </c>
      <c r="D10" s="169" t="s">
        <v>96</v>
      </c>
      <c r="E10" s="170" t="s">
        <v>10</v>
      </c>
      <c r="G10" s="9"/>
    </row>
    <row r="11" spans="1:7" s="7" customFormat="1" ht="13.8">
      <c r="A11" s="150" t="s">
        <v>69</v>
      </c>
      <c r="B11" s="151"/>
      <c r="C11" s="124"/>
      <c r="D11" s="124"/>
      <c r="E11" s="125"/>
    </row>
    <row r="12" spans="1:7" s="7" customFormat="1" ht="13.8">
      <c r="A12" s="145" t="s">
        <v>70</v>
      </c>
      <c r="B12" s="144"/>
      <c r="C12" s="118"/>
      <c r="D12" s="118"/>
      <c r="E12" s="121"/>
    </row>
    <row r="13" spans="1:7" s="7" customFormat="1" ht="14.4" thickBot="1">
      <c r="A13" s="155" t="s">
        <v>71</v>
      </c>
      <c r="B13" s="156"/>
      <c r="C13" s="129"/>
      <c r="D13" s="129"/>
      <c r="E13" s="130"/>
    </row>
    <row r="14" spans="1:7" s="7" customFormat="1" ht="14.4" thickBot="1">
      <c r="A14" s="31" t="s">
        <v>42</v>
      </c>
      <c r="B14" s="172"/>
      <c r="C14" s="127"/>
      <c r="D14" s="127"/>
      <c r="E14" s="128"/>
    </row>
    <row r="15" spans="1:7" s="7" customFormat="1" ht="14.4" thickBot="1">
      <c r="A15" s="360" t="s">
        <v>392</v>
      </c>
      <c r="B15" s="171"/>
      <c r="C15" s="160"/>
      <c r="D15" s="160"/>
      <c r="E15" s="161"/>
    </row>
  </sheetData>
  <customSheetViews>
    <customSheetView guid="{72A72F09-7044-4B6B-8BC6-1084FB824CA1}" showPageBreaks="1" view="pageBreakPreview" showRuler="0">
      <selection sqref="A1:E1"/>
      <pageMargins left="0.23622047244094491" right="0.23622047244094491" top="0.74803149606299213" bottom="0.74803149606299213" header="0.31496062992125984" footer="0.31496062992125984"/>
      <printOptions horizontalCentered="1" verticalCentered="1"/>
      <pageSetup paperSize="9" orientation="landscape" verticalDpi="0" r:id="rId1"/>
      <headerFooter alignWithMargins="0"/>
    </customSheetView>
    <customSheetView guid="{D7326C50-E943-4D30-8329-67DDF2273364}" showPageBreaks="1" view="pageBreakPreview">
      <selection sqref="A1:E1"/>
      <pageMargins left="0.23622047244094491" right="0.23622047244094491" top="0.74803149606299213" bottom="0.74803149606299213" header="0.31496062992125984" footer="0.31496062992125984"/>
      <printOptions horizontalCentered="1" verticalCentered="1"/>
      <pageSetup paperSize="9" orientation="landscape" verticalDpi="0" r:id="rId2"/>
      <headerFooter alignWithMargins="0"/>
    </customSheetView>
  </customSheetViews>
  <mergeCells count="1">
    <mergeCell ref="A1:E1"/>
  </mergeCells>
  <phoneticPr fontId="2" type="noConversion"/>
  <printOptions horizontalCentered="1" verticalCentered="1"/>
  <pageMargins left="0.23622047244094491" right="0.23622047244094491" top="0.74803149606299213" bottom="0.74803149606299213" header="0.31496062992125984" footer="0.31496062992125984"/>
  <pageSetup paperSize="9" orientation="landscape" verticalDpi="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Your company at a glance</vt:lpstr>
      <vt:lpstr>Identification &amp; Activity</vt:lpstr>
      <vt:lpstr>Income</vt:lpstr>
      <vt:lpstr>Expenditure</vt:lpstr>
      <vt:lpstr>Pricing &amp; Sales</vt:lpstr>
      <vt:lpstr>Production process</vt:lpstr>
      <vt:lpstr>Organization chart</vt:lpstr>
      <vt:lpstr>Staff main characteristics</vt:lpstr>
      <vt:lpstr>Permanent staff turnover</vt:lpstr>
      <vt:lpstr>Absenteeism permanent workforce</vt:lpstr>
      <vt:lpstr>Earnings</vt:lpstr>
      <vt:lpstr>'Absenteeism permanent workforce'!Print_Area</vt:lpstr>
      <vt:lpstr>Expenditure!Print_Area</vt:lpstr>
      <vt:lpstr>'Identification &amp; Activity'!Print_Area</vt:lpstr>
      <vt:lpstr>Income!Print_Area</vt:lpstr>
      <vt:lpstr>Earnings!Print_Titles</vt:lpstr>
      <vt:lpstr>Expenditure!Print_Titles</vt:lpstr>
      <vt:lpstr>'Production process'!Print_Titles</vt:lpstr>
      <vt:lpstr>'Staff main characteristics'!Print_Titles</vt:lpstr>
    </vt:vector>
  </TitlesOfParts>
  <Company>Opera Europa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Gerald</dc:creator>
  <cp:lastModifiedBy>Audrey</cp:lastModifiedBy>
  <cp:lastPrinted>2014-06-03T12:57:25Z</cp:lastPrinted>
  <dcterms:created xsi:type="dcterms:W3CDTF">2013-06-26T08:58:25Z</dcterms:created>
  <dcterms:modified xsi:type="dcterms:W3CDTF">2014-07-17T12:54:40Z</dcterms:modified>
</cp:coreProperties>
</file>